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total de asignaciones 7º 5189" sheetId="1" r:id="rId1"/>
    <sheet name="Hoja1" sheetId="2" r:id="rId2"/>
    <sheet name="Hoja2" sheetId="3" r:id="rId3"/>
  </sheets>
  <externalReferences>
    <externalReference r:id="rId6"/>
  </externalReferences>
  <definedNames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<sst xmlns="http://schemas.openxmlformats.org/spreadsheetml/2006/main" count="376" uniqueCount="153">
  <si>
    <t>MUNICIPALIDAD DE NUEVA ITALIA</t>
  </si>
  <si>
    <t xml:space="preserve">PLANILLA GENERAL DE PAGOS </t>
  </si>
  <si>
    <t>CORRESPONDIENTE AL EJERCICIO FISCAL 2023</t>
  </si>
  <si>
    <t>ORDEN N°</t>
  </si>
  <si>
    <t>LÍNEA</t>
  </si>
  <si>
    <t>C.I.C. N°</t>
  </si>
  <si>
    <t>NOMBRES Y APELLIDOS</t>
  </si>
  <si>
    <t>CONCEPTO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</si>
  <si>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</si>
  <si>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</si>
  <si>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</si>
  <si>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</si>
  <si>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</si>
  <si>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</si>
  <si>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</si>
  <si>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</si>
  <si>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</si>
  <si>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</si>
  <si>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</si>
  <si>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</si>
  <si>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</si>
  <si>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MONTO A DICIEMBRE </t>
  </si>
  <si>
    <t>AGUINALDO 2023</t>
  </si>
  <si>
    <t>MONTO TOTAL</t>
  </si>
  <si>
    <t>MARIA EUSTAQUIA CORONEL DENIS</t>
  </si>
  <si>
    <t>Sueldo</t>
  </si>
  <si>
    <t>Gratifiacion</t>
  </si>
  <si>
    <t>Aguinaldo</t>
  </si>
  <si>
    <t>Remuneracion Extraordinario</t>
  </si>
  <si>
    <t>OSCAR MILCIADES AVILA ROJAS</t>
  </si>
  <si>
    <t>Jornales</t>
  </si>
  <si>
    <t>LIZ CELESTE LOPEZ VERA</t>
  </si>
  <si>
    <t>Bonificacion por Ventas</t>
  </si>
  <si>
    <t>FRANCISCO CAZAL</t>
  </si>
  <si>
    <t>HIPOLITO VELAZQUEZ AMARILLA</t>
  </si>
  <si>
    <t>RODY OSMAR CASTILLO ESQUIVEL</t>
  </si>
  <si>
    <t>Bonificacion y Gratificacion</t>
  </si>
  <si>
    <t>JORGE LUIS ORTIZ MIRANDA</t>
  </si>
  <si>
    <t>Honorarios Profesionales</t>
  </si>
  <si>
    <t>MELISSA ANDREA CRISTALDO SEGURA</t>
  </si>
  <si>
    <t>CLAUDIO MARTINEZ</t>
  </si>
  <si>
    <t>JULIA RAQUEL CACERES VILLASBOA</t>
  </si>
  <si>
    <t>FERNANDO ESTEBAN CRUZ</t>
  </si>
  <si>
    <t>CARLOS ALBERTO CANDIA</t>
  </si>
  <si>
    <t>DERLIS ALCIDES FIGUEREDO</t>
  </si>
  <si>
    <t>LIZ MABEL CANTERO FRANCO</t>
  </si>
  <si>
    <t>HILDA REJALA DE SANCHEZ</t>
  </si>
  <si>
    <t>LUZ VALERIA RIQUELME</t>
  </si>
  <si>
    <t>JUAN CARLOS ROJAS CACERES</t>
  </si>
  <si>
    <t>RODOLFO ROMERO MONTIEL</t>
  </si>
  <si>
    <t>ALCIDES ZAYAS ROA</t>
  </si>
  <si>
    <t>SHIRLEY ELIZABETH SAMUDIO VERA</t>
  </si>
  <si>
    <t>CELSO LARROZA AGUIAR</t>
  </si>
  <si>
    <t>DOMINGO RAMON PATIÑO BENITEZ</t>
  </si>
  <si>
    <t xml:space="preserve">Dietas </t>
  </si>
  <si>
    <t>Gastos de Representacion</t>
  </si>
  <si>
    <t>Viaticos</t>
  </si>
  <si>
    <t>RUBEN PINEDA</t>
  </si>
  <si>
    <t>YESSICA BELEN RUIZ ZAYAS</t>
  </si>
  <si>
    <t>ALDI JAVIER ALONSO ACOSTA</t>
  </si>
  <si>
    <t>SARA MARLENE CANTERO GARCETE</t>
  </si>
  <si>
    <t>ANA EULALIA AGUILAR SALINAS</t>
  </si>
  <si>
    <t>ANTONIO GONZALEZ TORRES</t>
  </si>
  <si>
    <t>MELANY NICOL SANCHEZ PAREDES</t>
  </si>
  <si>
    <t>DEISY RAMONA NUÑEZ PENAYO</t>
  </si>
  <si>
    <t>LETICIA RAMONA GALEANO DELVALLE</t>
  </si>
  <si>
    <t>CRISTIAN ALCIDES GUILLEN TABOADA</t>
  </si>
  <si>
    <t>OTROS GASTOS DE P</t>
  </si>
  <si>
    <t>VICENTE VERA GIMENEZ</t>
  </si>
  <si>
    <t>LETCIA DANIELA NUÑEZ PERES</t>
  </si>
  <si>
    <t>ANA GABRIELA CHAVEZ BARRETO</t>
  </si>
  <si>
    <t>EDER RAMON CACERES ESPINOLA</t>
  </si>
  <si>
    <t>RODRIGO IGNACIO RAMIREZ AVALOS</t>
  </si>
  <si>
    <t>ALCIDES GAMARRA LEZCANO</t>
  </si>
  <si>
    <t>MARIA ESTELA GAMARRA DE MACIEL</t>
  </si>
  <si>
    <t>GRICEL NOEMI CANDIA IBARRA</t>
  </si>
  <si>
    <t>Bonificaciones por Ventas</t>
  </si>
  <si>
    <t>SERGIO VENANCIO MELGAREJO GALEANO</t>
  </si>
  <si>
    <t>ROBERT AGUSTIN VALDEZ COLMAN</t>
  </si>
  <si>
    <t>ALBA ELENA FILARTIGA DE SANABRIA</t>
  </si>
  <si>
    <t>ARMANDO CANTERO SALDIVAR</t>
  </si>
  <si>
    <t>TORIBIO BENITEZ BARRIOS</t>
  </si>
  <si>
    <t>MARIO MIGUEL SANABRIA DELGADO</t>
  </si>
  <si>
    <t>ROSA VIDALIA CANTERO DE GAMARRA</t>
  </si>
  <si>
    <t>MARIO NELSON PATIÑO ROLON</t>
  </si>
  <si>
    <t>GUZMAN LUCIANY AYALA VERA</t>
  </si>
  <si>
    <t>RUBEN DARIO MOLNAS AMARILLA</t>
  </si>
  <si>
    <t>YONY JAVIER VIVEROS MIERS</t>
  </si>
  <si>
    <t>TERESITA DE JESUS ROMERO PAVON</t>
  </si>
  <si>
    <t>SANNIE MICAELA MENDEZ GARCIA</t>
  </si>
  <si>
    <t>IGNACIO RAMON MIERS AYALA</t>
  </si>
  <si>
    <t>JOSE MARIA GOITIA RAMIREZ</t>
  </si>
  <si>
    <t>ANDREA SOLEDAD ESCOBAR DE OJEDA</t>
  </si>
  <si>
    <t>JUAN ANTONIO VILLASBOA VILLASBOA</t>
  </si>
  <si>
    <t>BLANCA ESTHER RIVAROLA</t>
  </si>
  <si>
    <t>CLARA BIANEY BORDON CANTERO</t>
  </si>
  <si>
    <t>DIEGO JOSE GOMEZ SILGUEIRA</t>
  </si>
  <si>
    <t>NELLY CONCEPCION AYALA FIGUEREDO</t>
  </si>
  <si>
    <t>NANCY DEL CARMEN ASTIGARRGA</t>
  </si>
  <si>
    <t>ALDER RAMON CANDIA MORINIGO</t>
  </si>
  <si>
    <t>CARLA BEATRIZ NUÑEZ GIMENEZ</t>
  </si>
  <si>
    <t>ANA CONCEPCION AQUINO CAÑIZA</t>
  </si>
  <si>
    <t>RODRIGO HERNAN VALDEZ AVALOS</t>
  </si>
  <si>
    <t>LIDA MARIA GIMENEZ CENTURION</t>
  </si>
  <si>
    <t>Contrtacion del personal tecnico</t>
  </si>
  <si>
    <t>JORGE EMILIO BENITEZ CORREA</t>
  </si>
  <si>
    <t>LILIANA NOEMI VILLASBOA MOLINAS</t>
  </si>
  <si>
    <t>CYNTHIA IBARROLLA OJEDA</t>
  </si>
  <si>
    <t>LIZ PAOLA CANDIA GALEANO</t>
  </si>
  <si>
    <t>JESSICA MARIELA FERNANDEZ AYALA</t>
  </si>
  <si>
    <t>AGUINALDO 2016</t>
  </si>
  <si>
    <t>Andressa Felippetti Da Silva</t>
  </si>
  <si>
    <t>Bonificaciones y Gratificaciones</t>
  </si>
  <si>
    <t>Viatico</t>
  </si>
  <si>
    <t>Liz Lorena Gomes</t>
  </si>
  <si>
    <t>Cheila Pabla Fioreze Zanelotto</t>
  </si>
  <si>
    <t>Ildefonzo Santander Gonzalez</t>
  </si>
  <si>
    <t>Fanny  Cacerez Barboza</t>
  </si>
  <si>
    <t>Gustavo Daniel Salinas Villalba</t>
  </si>
  <si>
    <t>Oderlei Luis Hohn</t>
  </si>
  <si>
    <t>Guido Avel Ayala Coronel</t>
  </si>
  <si>
    <t>Alejandro Fernandez</t>
  </si>
  <si>
    <t>Giovani Dal Toe</t>
  </si>
  <si>
    <t>Carlos Alcides Gaona Aquino</t>
  </si>
  <si>
    <t>Jair Egewarth Rohden</t>
  </si>
  <si>
    <t>Felix  Chaparro Mareco</t>
  </si>
  <si>
    <t>Carlos Beckhauser</t>
  </si>
  <si>
    <t>Dalirio Manthey</t>
  </si>
  <si>
    <t>Carlos Miguel Gimenez Vera</t>
  </si>
  <si>
    <t>Cozme Damian Gimenez Benitez</t>
  </si>
  <si>
    <t>Miguel A. Colman Romero</t>
  </si>
  <si>
    <t>Delci  Santander Gimenez</t>
  </si>
  <si>
    <t>Sadi Ester Delvalle Amarilla</t>
  </si>
  <si>
    <t>Andres Adorno Paredes</t>
  </si>
  <si>
    <t>Fernando Larroza Fariña</t>
  </si>
  <si>
    <t>Guillermo Ortiz Pereira</t>
  </si>
  <si>
    <t>Mirian Beatriz Jimenez Martinez</t>
  </si>
  <si>
    <t>Patricia Noemi  Barrientos Fernandez</t>
  </si>
  <si>
    <t>Julio Ramirez Avalos</t>
  </si>
  <si>
    <t>Silvio  Oviedo Mora</t>
  </si>
  <si>
    <t>Mirna  Cabrera Rodriguez</t>
  </si>
  <si>
    <t>Eduardo Gonzalez Kunz</t>
  </si>
  <si>
    <t>Anibal Gill</t>
  </si>
  <si>
    <t>Fabian Ferreira Lovera</t>
  </si>
  <si>
    <t>Rodrigo Gimenez</t>
  </si>
  <si>
    <t>Maggi Elizabeth Fariña Almada</t>
  </si>
  <si>
    <t>Flora Demetria Bareiro</t>
  </si>
  <si>
    <t>Ramon  Paredes Benitez</t>
  </si>
  <si>
    <t>Norma Fariña Avalos</t>
  </si>
  <si>
    <t>Idalina  Benitez Barreto</t>
  </si>
  <si>
    <t>Roberto Emilio Riveros Florentin</t>
  </si>
  <si>
    <t>Fernando Suarez Delvalle</t>
  </si>
  <si>
    <t>Hector Francisco Paniagua Nuñez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</si>
</sst>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$&quot;* #,##0.00_-;\-&quot;$&quot;* #,##0.00_-;_-&quot;$&quot;* &quot;-&quot;??_-;_-@_-"/>
    <numFmt numFmtId="177" formatCode="_-&quot;$&quot;* #,##0_-;\-&quot;$&quot;* #,##0_-;_-&quot;$&quot;* &quot;-&quot;_-;_-@_-"/>
    <numFmt numFmtId="178" formatCode="_-[$€]* #,##0.00_-;\-[$€]* #,##0.00_-;_-[$€]* &quot;-&quot;??_-;_-@_-"/>
    <numFmt numFmtId="179" formatCode="#,##0;[Red]#,##0"/>
    <numFmt numFmtId="180" formatCode="#,##0_ "/>
    <numFmt numFmtId="181" formatCode="_-* #,##0_-;\-* #,##0_-;_-* &quot;-&quot;??_-;_-@_-"/>
  </numFmts>
  <fonts count="48">
    <font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179" fontId="2" fillId="0" borderId="12" xfId="51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180" fontId="3" fillId="0" borderId="14" xfId="50" applyNumberFormat="1" applyFont="1" applyFill="1" applyBorder="1" applyAlignment="1">
      <alignment horizontal="right"/>
    </xf>
    <xf numFmtId="181" fontId="3" fillId="0" borderId="14" xfId="5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180" fontId="3" fillId="0" borderId="15" xfId="50" applyNumberFormat="1" applyFont="1" applyFill="1" applyBorder="1" applyAlignment="1">
      <alignment horizontal="right"/>
    </xf>
    <xf numFmtId="181" fontId="3" fillId="0" borderId="15" xfId="5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180" fontId="3" fillId="0" borderId="17" xfId="50" applyNumberFormat="1" applyFont="1" applyFill="1" applyBorder="1" applyAlignment="1">
      <alignment horizontal="right"/>
    </xf>
    <xf numFmtId="181" fontId="3" fillId="0" borderId="17" xfId="50" applyNumberFormat="1" applyFont="1" applyFill="1" applyBorder="1" applyAlignment="1">
      <alignment horizontal="right"/>
    </xf>
    <xf numFmtId="181" fontId="3" fillId="0" borderId="14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179" fontId="2" fillId="35" borderId="13" xfId="0" applyNumberFormat="1" applyFont="1" applyFill="1" applyBorder="1" applyAlignment="1">
      <alignment horizontal="center" vertical="center" wrapText="1"/>
    </xf>
    <xf numFmtId="179" fontId="2" fillId="0" borderId="13" xfId="51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180" fontId="3" fillId="0" borderId="19" xfId="50" applyNumberFormat="1" applyFont="1" applyFill="1" applyBorder="1" applyAlignment="1">
      <alignment horizontal="right"/>
    </xf>
    <xf numFmtId="181" fontId="3" fillId="0" borderId="19" xfId="50" applyNumberFormat="1" applyFont="1" applyFill="1" applyBorder="1" applyAlignment="1">
      <alignment horizontal="right"/>
    </xf>
    <xf numFmtId="179" fontId="2" fillId="35" borderId="15" xfId="0" applyNumberFormat="1" applyFont="1" applyFill="1" applyBorder="1" applyAlignment="1">
      <alignment horizontal="center" vertical="center" wrapText="1"/>
    </xf>
    <xf numFmtId="179" fontId="2" fillId="0" borderId="15" xfId="51" applyNumberFormat="1" applyFont="1" applyFill="1" applyBorder="1" applyAlignment="1">
      <alignment horizontal="center" vertical="center" wrapText="1"/>
    </xf>
    <xf numFmtId="179" fontId="2" fillId="35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180" fontId="3" fillId="0" borderId="12" xfId="50" applyNumberFormat="1" applyFont="1" applyFill="1" applyBorder="1" applyAlignment="1">
      <alignment horizontal="right"/>
    </xf>
    <xf numFmtId="181" fontId="3" fillId="0" borderId="12" xfId="50" applyNumberFormat="1" applyFont="1" applyFill="1" applyBorder="1" applyAlignment="1">
      <alignment horizontal="right"/>
    </xf>
    <xf numFmtId="180" fontId="3" fillId="0" borderId="17" xfId="50" applyNumberFormat="1" applyFont="1" applyFill="1" applyBorder="1" applyAlignment="1">
      <alignment/>
    </xf>
    <xf numFmtId="181" fontId="3" fillId="0" borderId="17" xfId="5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80" fontId="3" fillId="0" borderId="11" xfId="5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179" fontId="2" fillId="35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180" fontId="47" fillId="0" borderId="14" xfId="50" applyNumberFormat="1" applyFont="1" applyFill="1" applyBorder="1" applyAlignment="1">
      <alignment horizontal="right"/>
    </xf>
    <xf numFmtId="180" fontId="47" fillId="0" borderId="23" xfId="50" applyNumberFormat="1" applyFont="1" applyFill="1" applyBorder="1" applyAlignment="1">
      <alignment horizontal="right"/>
    </xf>
    <xf numFmtId="180" fontId="47" fillId="0" borderId="15" xfId="50" applyNumberFormat="1" applyFont="1" applyFill="1" applyBorder="1" applyAlignment="1">
      <alignment horizontal="right"/>
    </xf>
    <xf numFmtId="180" fontId="47" fillId="0" borderId="17" xfId="5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80" fontId="2" fillId="0" borderId="14" xfId="50" applyNumberFormat="1" applyFont="1" applyFill="1" applyBorder="1" applyAlignment="1">
      <alignment/>
    </xf>
    <xf numFmtId="180" fontId="0" fillId="0" borderId="19" xfId="0" applyNumberFormat="1" applyFill="1" applyBorder="1" applyAlignment="1">
      <alignment vertical="center" wrapText="1"/>
    </xf>
    <xf numFmtId="180" fontId="0" fillId="0" borderId="14" xfId="0" applyNumberFormat="1" applyFill="1" applyBorder="1" applyAlignment="1">
      <alignment vertical="center" wrapText="1"/>
    </xf>
    <xf numFmtId="180" fontId="3" fillId="0" borderId="14" xfId="0" applyNumberFormat="1" applyFont="1" applyFill="1" applyBorder="1" applyAlignment="1">
      <alignment vertical="center" wrapText="1"/>
    </xf>
    <xf numFmtId="180" fontId="2" fillId="0" borderId="15" xfId="50" applyNumberFormat="1" applyFont="1" applyFill="1" applyBorder="1" applyAlignment="1">
      <alignment/>
    </xf>
    <xf numFmtId="180" fontId="0" fillId="0" borderId="15" xfId="0" applyNumberFormat="1" applyFill="1" applyBorder="1" applyAlignment="1">
      <alignment vertical="center" wrapText="1"/>
    </xf>
    <xf numFmtId="3" fontId="0" fillId="0" borderId="0" xfId="0" applyNumberFormat="1" applyFill="1" applyAlignment="1">
      <alignment horizontal="center" vertical="center"/>
    </xf>
    <xf numFmtId="180" fontId="2" fillId="0" borderId="13" xfId="50" applyNumberFormat="1" applyFont="1" applyFill="1" applyBorder="1" applyAlignment="1">
      <alignment/>
    </xf>
    <xf numFmtId="3" fontId="2" fillId="0" borderId="23" xfId="5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180" fontId="2" fillId="0" borderId="17" xfId="50" applyNumberFormat="1" applyFont="1" applyFill="1" applyBorder="1" applyAlignment="1">
      <alignment/>
    </xf>
    <xf numFmtId="3" fontId="2" fillId="0" borderId="12" xfId="50" applyNumberFormat="1" applyFont="1" applyFill="1" applyBorder="1" applyAlignment="1">
      <alignment horizontal="center" vertical="center"/>
    </xf>
    <xf numFmtId="180" fontId="2" fillId="0" borderId="18" xfId="50" applyNumberFormat="1" applyFont="1" applyFill="1" applyBorder="1" applyAlignment="1">
      <alignment/>
    </xf>
    <xf numFmtId="180" fontId="5" fillId="0" borderId="15" xfId="0" applyNumberFormat="1" applyFont="1" applyFill="1" applyBorder="1" applyAlignment="1">
      <alignment horizontal="right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180" fontId="2" fillId="0" borderId="19" xfId="50" applyNumberFormat="1" applyFont="1" applyFill="1" applyBorder="1" applyAlignment="1">
      <alignment/>
    </xf>
    <xf numFmtId="180" fontId="2" fillId="0" borderId="13" xfId="50" applyNumberFormat="1" applyFont="1" applyFill="1" applyBorder="1" applyAlignment="1">
      <alignment vertical="center" wrapText="1"/>
    </xf>
    <xf numFmtId="180" fontId="2" fillId="0" borderId="15" xfId="50" applyNumberFormat="1" applyFont="1" applyFill="1" applyBorder="1" applyAlignment="1">
      <alignment vertical="center"/>
    </xf>
    <xf numFmtId="180" fontId="2" fillId="0" borderId="12" xfId="50" applyNumberFormat="1" applyFont="1" applyFill="1" applyBorder="1" applyAlignment="1">
      <alignment/>
    </xf>
    <xf numFmtId="180" fontId="2" fillId="0" borderId="12" xfId="50" applyNumberFormat="1" applyFont="1" applyFill="1" applyBorder="1" applyAlignment="1">
      <alignment horizontal="right" vertical="center"/>
    </xf>
    <xf numFmtId="180" fontId="5" fillId="0" borderId="15" xfId="0" applyNumberFormat="1" applyFont="1" applyFill="1" applyBorder="1" applyAlignment="1">
      <alignment vertical="center" wrapText="1"/>
    </xf>
    <xf numFmtId="179" fontId="2" fillId="0" borderId="19" xfId="51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 vertical="center" wrapText="1"/>
    </xf>
    <xf numFmtId="180" fontId="2" fillId="0" borderId="12" xfId="50" applyNumberFormat="1" applyFont="1" applyFill="1" applyBorder="1" applyAlignment="1">
      <alignment horizontal="right" vertical="center" wrapText="1"/>
    </xf>
    <xf numFmtId="180" fontId="0" fillId="0" borderId="12" xfId="0" applyNumberFormat="1" applyFill="1" applyBorder="1" applyAlignment="1">
      <alignment vertical="center" wrapText="1"/>
    </xf>
    <xf numFmtId="180" fontId="2" fillId="0" borderId="12" xfId="50" applyNumberFormat="1" applyFont="1" applyFill="1" applyBorder="1" applyAlignment="1">
      <alignment vertical="center"/>
    </xf>
    <xf numFmtId="179" fontId="2" fillId="0" borderId="23" xfId="51" applyNumberFormat="1" applyFont="1" applyFill="1" applyBorder="1" applyAlignment="1">
      <alignment horizontal="center" wrapText="1"/>
    </xf>
    <xf numFmtId="180" fontId="2" fillId="0" borderId="23" xfId="50" applyNumberFormat="1" applyFont="1" applyFill="1" applyBorder="1" applyAlignment="1">
      <alignment/>
    </xf>
    <xf numFmtId="180" fontId="2" fillId="0" borderId="15" xfId="50" applyNumberFormat="1" applyFont="1" applyFill="1" applyBorder="1" applyAlignment="1">
      <alignment horizontal="right" vertical="center" wrapText="1"/>
    </xf>
    <xf numFmtId="180" fontId="0" fillId="0" borderId="15" xfId="0" applyNumberFormat="1" applyFill="1" applyBorder="1" applyAlignment="1">
      <alignment horizontal="right" vertical="center" wrapText="1"/>
    </xf>
    <xf numFmtId="180" fontId="0" fillId="0" borderId="15" xfId="0" applyNumberFormat="1" applyFill="1" applyBorder="1" applyAlignment="1">
      <alignment wrapText="1"/>
    </xf>
    <xf numFmtId="180" fontId="0" fillId="0" borderId="15" xfId="0" applyNumberForma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81" fontId="3" fillId="0" borderId="11" xfId="5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180" fontId="3" fillId="0" borderId="23" xfId="5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3" fontId="2" fillId="35" borderId="12" xfId="0" applyNumberFormat="1" applyFont="1" applyFill="1" applyBorder="1" applyAlignment="1">
      <alignment horizontal="center" vertical="center" wrapText="1"/>
    </xf>
    <xf numFmtId="180" fontId="2" fillId="0" borderId="11" xfId="50" applyNumberFormat="1" applyFont="1" applyFill="1" applyBorder="1" applyAlignment="1">
      <alignment/>
    </xf>
    <xf numFmtId="180" fontId="2" fillId="0" borderId="14" xfId="5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 wrapText="1"/>
    </xf>
    <xf numFmtId="3" fontId="2" fillId="0" borderId="12" xfId="50" applyNumberFormat="1" applyFont="1" applyFill="1" applyBorder="1" applyAlignment="1">
      <alignment horizontal="center" vertical="center" wrapText="1"/>
    </xf>
    <xf numFmtId="180" fontId="2" fillId="0" borderId="15" xfId="50" applyNumberFormat="1" applyFont="1" applyFill="1" applyBorder="1" applyAlignment="1">
      <alignment horizontal="right" vertical="center"/>
    </xf>
    <xf numFmtId="180" fontId="2" fillId="0" borderId="25" xfId="50" applyNumberFormat="1" applyFont="1" applyFill="1" applyBorder="1" applyAlignment="1">
      <alignment/>
    </xf>
    <xf numFmtId="180" fontId="2" fillId="0" borderId="26" xfId="50" applyNumberFormat="1" applyFont="1" applyFill="1" applyBorder="1" applyAlignment="1">
      <alignment/>
    </xf>
    <xf numFmtId="180" fontId="2" fillId="0" borderId="12" xfId="5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180" fontId="2" fillId="0" borderId="27" xfId="50" applyNumberFormat="1" applyFont="1" applyFill="1" applyBorder="1" applyAlignment="1">
      <alignment vertical="center" wrapText="1"/>
    </xf>
    <xf numFmtId="179" fontId="2" fillId="0" borderId="28" xfId="5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29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179" fontId="2" fillId="35" borderId="13" xfId="0" applyNumberFormat="1" applyFont="1" applyFill="1" applyBorder="1" applyAlignment="1">
      <alignment horizontal="center" vertical="center" wrapText="1"/>
    </xf>
    <xf numFmtId="179" fontId="2" fillId="35" borderId="23" xfId="0" applyNumberFormat="1" applyFont="1" applyFill="1" applyBorder="1" applyAlignment="1">
      <alignment horizontal="center" vertical="center" wrapText="1"/>
    </xf>
    <xf numFmtId="179" fontId="2" fillId="35" borderId="1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9" fontId="2" fillId="35" borderId="30" xfId="0" applyNumberFormat="1" applyFont="1" applyFill="1" applyBorder="1" applyAlignment="1">
      <alignment horizontal="center" vertical="center"/>
    </xf>
    <xf numFmtId="179" fontId="2" fillId="35" borderId="31" xfId="0" applyNumberFormat="1" applyFont="1" applyFill="1" applyBorder="1" applyAlignment="1">
      <alignment horizontal="center" vertical="center"/>
    </xf>
    <xf numFmtId="179" fontId="2" fillId="35" borderId="3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9" fontId="2" fillId="0" borderId="12" xfId="51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9" fontId="2" fillId="0" borderId="23" xfId="51" applyNumberFormat="1" applyFont="1" applyFill="1" applyBorder="1" applyAlignment="1">
      <alignment horizontal="center" vertical="center" wrapText="1"/>
    </xf>
    <xf numFmtId="179" fontId="2" fillId="0" borderId="13" xfId="51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23" xfId="0" applyNumberFormat="1" applyFont="1" applyFill="1" applyBorder="1" applyAlignment="1">
      <alignment horizontal="center" vertical="center" wrapText="1"/>
    </xf>
    <xf numFmtId="179" fontId="2" fillId="0" borderId="1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179" fontId="2" fillId="0" borderId="15" xfId="51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2" fillId="35" borderId="13" xfId="0" applyNumberFormat="1" applyFont="1" applyFill="1" applyBorder="1" applyAlignment="1">
      <alignment horizontal="center" vertical="center" wrapText="1"/>
    </xf>
    <xf numFmtId="3" fontId="2" fillId="35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0" fillId="0" borderId="23" xfId="0" applyNumberFormat="1" applyFill="1" applyBorder="1" applyAlignment="1">
      <alignment vertical="center" wrapText="1"/>
    </xf>
    <xf numFmtId="180" fontId="0" fillId="0" borderId="15" xfId="0" applyNumberFormat="1" applyFill="1" applyBorder="1" applyAlignment="1">
      <alignment vertical="center" wrapText="1"/>
    </xf>
    <xf numFmtId="180" fontId="0" fillId="0" borderId="14" xfId="0" applyNumberFormat="1" applyFill="1" applyBorder="1" applyAlignment="1">
      <alignment vertical="center" wrapText="1"/>
    </xf>
    <xf numFmtId="180" fontId="0" fillId="0" borderId="17" xfId="0" applyNumberFormat="1" applyFill="1" applyBorder="1" applyAlignment="1">
      <alignment vertical="center" wrapText="1"/>
    </xf>
    <xf numFmtId="180" fontId="2" fillId="0" borderId="13" xfId="50" applyNumberFormat="1" applyFont="1" applyFill="1" applyBorder="1" applyAlignment="1">
      <alignment vertical="center" wrapText="1"/>
    </xf>
    <xf numFmtId="180" fontId="2" fillId="0" borderId="23" xfId="50" applyNumberFormat="1" applyFont="1" applyFill="1" applyBorder="1" applyAlignment="1">
      <alignment vertical="center" wrapText="1"/>
    </xf>
    <xf numFmtId="180" fontId="2" fillId="0" borderId="15" xfId="50" applyNumberFormat="1" applyFont="1" applyFill="1" applyBorder="1" applyAlignment="1">
      <alignment vertical="center" wrapText="1"/>
    </xf>
    <xf numFmtId="180" fontId="2" fillId="0" borderId="19" xfId="50" applyNumberFormat="1" applyFont="1" applyFill="1" applyBorder="1" applyAlignment="1">
      <alignment horizontal="right" wrapText="1"/>
    </xf>
    <xf numFmtId="180" fontId="2" fillId="0" borderId="15" xfId="50" applyNumberFormat="1" applyFont="1" applyFill="1" applyBorder="1" applyAlignment="1">
      <alignment horizontal="right" wrapText="1"/>
    </xf>
    <xf numFmtId="180" fontId="2" fillId="0" borderId="13" xfId="50" applyNumberFormat="1" applyFont="1" applyFill="1" applyBorder="1" applyAlignment="1">
      <alignment horizontal="right" vertical="center" wrapText="1"/>
    </xf>
    <xf numFmtId="180" fontId="5" fillId="0" borderId="15" xfId="0" applyNumberFormat="1" applyFont="1" applyFill="1" applyBorder="1" applyAlignment="1">
      <alignment horizontal="right" vertical="center" wrapText="1"/>
    </xf>
    <xf numFmtId="180" fontId="5" fillId="0" borderId="23" xfId="0" applyNumberFormat="1" applyFont="1" applyFill="1" applyBorder="1" applyAlignment="1">
      <alignment vertical="center" wrapText="1"/>
    </xf>
    <xf numFmtId="180" fontId="5" fillId="0" borderId="15" xfId="0" applyNumberFormat="1" applyFont="1" applyFill="1" applyBorder="1" applyAlignment="1">
      <alignment vertical="center" wrapText="1"/>
    </xf>
    <xf numFmtId="180" fontId="0" fillId="0" borderId="13" xfId="0" applyNumberFormat="1" applyFill="1" applyBorder="1" applyAlignment="1">
      <alignment vertical="center" wrapText="1"/>
    </xf>
    <xf numFmtId="180" fontId="2" fillId="0" borderId="14" xfId="50" applyNumberFormat="1" applyFont="1" applyFill="1" applyBorder="1" applyAlignment="1">
      <alignment vertical="center"/>
    </xf>
    <xf numFmtId="180" fontId="2" fillId="0" borderId="15" xfId="50" applyNumberFormat="1" applyFont="1" applyFill="1" applyBorder="1" applyAlignment="1">
      <alignment vertical="center"/>
    </xf>
    <xf numFmtId="180" fontId="2" fillId="0" borderId="14" xfId="50" applyNumberFormat="1" applyFont="1" applyFill="1" applyBorder="1" applyAlignment="1">
      <alignment horizontal="right" vertical="center" wrapText="1"/>
    </xf>
    <xf numFmtId="180" fontId="2" fillId="0" borderId="15" xfId="50" applyNumberFormat="1" applyFont="1" applyFill="1" applyBorder="1" applyAlignment="1">
      <alignment horizontal="right" vertical="center" wrapText="1"/>
    </xf>
    <xf numFmtId="180" fontId="2" fillId="0" borderId="19" xfId="50" applyNumberFormat="1" applyFont="1" applyFill="1" applyBorder="1" applyAlignment="1">
      <alignment vertical="center" wrapText="1"/>
    </xf>
    <xf numFmtId="3" fontId="2" fillId="0" borderId="19" xfId="50" applyNumberFormat="1" applyFont="1" applyFill="1" applyBorder="1" applyAlignment="1">
      <alignment horizontal="center" vertical="center" wrapText="1"/>
    </xf>
    <xf numFmtId="3" fontId="2" fillId="0" borderId="14" xfId="50" applyNumberFormat="1" applyFont="1" applyFill="1" applyBorder="1" applyAlignment="1">
      <alignment horizontal="center" vertical="center" wrapText="1"/>
    </xf>
    <xf numFmtId="3" fontId="2" fillId="0" borderId="15" xfId="50" applyNumberFormat="1" applyFont="1" applyFill="1" applyBorder="1" applyAlignment="1">
      <alignment horizontal="center" vertical="center" wrapText="1"/>
    </xf>
    <xf numFmtId="3" fontId="2" fillId="0" borderId="23" xfId="50" applyNumberFormat="1" applyFont="1" applyFill="1" applyBorder="1" applyAlignment="1">
      <alignment horizontal="center" vertical="center" wrapText="1"/>
    </xf>
    <xf numFmtId="3" fontId="2" fillId="0" borderId="14" xfId="50" applyNumberFormat="1" applyFont="1" applyFill="1" applyBorder="1" applyAlignment="1">
      <alignment horizontal="center" vertical="center"/>
    </xf>
    <xf numFmtId="3" fontId="2" fillId="0" borderId="15" xfId="50" applyNumberFormat="1" applyFont="1" applyFill="1" applyBorder="1" applyAlignment="1">
      <alignment horizontal="center" vertical="center"/>
    </xf>
    <xf numFmtId="3" fontId="2" fillId="0" borderId="12" xfId="50" applyNumberFormat="1" applyFont="1" applyFill="1" applyBorder="1" applyAlignment="1">
      <alignment horizontal="center" vertical="center"/>
    </xf>
    <xf numFmtId="179" fontId="2" fillId="0" borderId="19" xfId="51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2" fillId="0" borderId="13" xfId="5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9" fontId="2" fillId="0" borderId="14" xfId="51" applyNumberFormat="1" applyFont="1" applyFill="1" applyBorder="1" applyAlignment="1">
      <alignment horizontal="center" vertical="center" wrapText="1"/>
    </xf>
    <xf numFmtId="179" fontId="2" fillId="0" borderId="33" xfId="51" applyNumberFormat="1" applyFont="1" applyFill="1" applyBorder="1" applyAlignment="1">
      <alignment horizontal="center" vertical="center" wrapText="1"/>
    </xf>
    <xf numFmtId="179" fontId="2" fillId="0" borderId="34" xfId="51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Users\PABLITACABALLERO\AppData\Local\Microsoft\Windows\Temporary%20Internet%20Files\Content.Outlook\1SOF2HIR\Users\Alexis%20Ortega\Documents\Downloads\DF\TESORERIA%20%20SUELDOS%202013\SUELDO%20-%2010%20OCTUBRE%20%202013\R%20111%20SUEL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ELDO OCTUBRE"/>
      <sheetName val="C.A."/>
      <sheetName val="ENRIQUE FRANCO"/>
      <sheetName val="MARÍA MERCEDES"/>
      <sheetName val="SUELDO DTOS JUDICIALES"/>
      <sheetName val="SUELDO VACANTE OCTUBRE final"/>
    </sheetNames>
    <sheetDataSet>
      <sheetData sheetId="0">
        <row r="11">
          <cell r="B11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151"/>
  <sheetViews>
    <sheetView tabSelected="1" zoomScale="66" zoomScaleNormal="66" zoomScaleSheetLayoutView="70" workbookViewId="0" topLeftCell="A1">
      <selection activeCell="E10" sqref="E10"/>
    </sheetView>
  </sheetViews>
  <sheetFormatPr defaultColWidth="11.421875" defaultRowHeight="12.75"/>
  <cols>
    <col min="1" max="1" width="10.57421875" style="0" bestFit="1" customWidth="1"/>
    <col min="2" max="2" width="9.8515625" style="0" bestFit="1" customWidth="1"/>
    <col min="3" max="3" width="14.140625" style="0" bestFit="1" customWidth="1"/>
    <col min="4" max="4" width="40.57421875" style="17" customWidth="1"/>
    <col min="5" max="5" width="10.8515625" style="17" customWidth="1"/>
    <col min="6" max="6" width="26.8515625" style="17" customWidth="1"/>
    <col min="7" max="7" width="14.7109375" style="18" customWidth="1"/>
    <col min="8" max="9" width="14.00390625" style="19" customWidth="1"/>
    <col min="10" max="10" width="13.8515625" style="19" customWidth="1"/>
    <col min="11" max="11" width="14.00390625" style="19" customWidth="1"/>
    <col min="12" max="12" width="15.140625" style="19" customWidth="1"/>
    <col min="13" max="13" width="13.8515625" style="19" customWidth="1"/>
    <col min="14" max="14" width="15.8515625" style="19" customWidth="1"/>
    <col min="15" max="15" width="18.00390625" style="0" customWidth="1"/>
    <col min="16" max="16" width="16.28125" style="0" customWidth="1"/>
    <col min="17" max="17" width="17.00390625" style="0" customWidth="1"/>
    <col min="18" max="18" width="19.00390625" style="0" customWidth="1"/>
    <col min="19" max="19" width="19.57421875" style="20" customWidth="1"/>
    <col min="20" max="20" width="18.00390625" style="0" customWidth="1"/>
    <col min="21" max="21" width="24.57421875" style="0" customWidth="1"/>
    <col min="22" max="23" width="9.140625" style="1" customWidth="1"/>
    <col min="24" max="24" width="9.140625" style="0" customWidth="1"/>
    <col min="25" max="25" width="14.8515625" style="0" bestFit="1" customWidth="1"/>
    <col min="26" max="26" width="14.140625" style="0" bestFit="1" customWidth="1"/>
    <col min="27" max="16384" width="9.140625" style="0" customWidth="1"/>
  </cols>
  <sheetData>
    <row r="1" spans="1:21" ht="30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25.5" customHeight="1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5"/>
      <c r="S2" s="145"/>
      <c r="T2" s="145"/>
      <c r="U2" s="145"/>
    </row>
    <row r="3" spans="1:23" ht="30.75" customHeight="1">
      <c r="A3" s="146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7"/>
      <c r="S3" s="147"/>
      <c r="T3" s="147"/>
      <c r="U3" s="147"/>
      <c r="V3" s="83"/>
      <c r="W3" s="83"/>
    </row>
    <row r="4" spans="1:23" ht="30.75" customHeight="1">
      <c r="A4" s="6" t="s">
        <v>3</v>
      </c>
      <c r="B4" s="6" t="s">
        <v>4</v>
      </c>
      <c r="C4" s="6" t="s">
        <v>5</v>
      </c>
      <c r="D4" s="6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15" t="s">
        <v>17</v>
      </c>
      <c r="P4" s="9" t="s">
        <v>18</v>
      </c>
      <c r="Q4" s="9" t="s">
        <v>19</v>
      </c>
      <c r="R4" s="9" t="s">
        <v>20</v>
      </c>
      <c r="S4" s="8" t="s">
        <v>21</v>
      </c>
      <c r="T4" s="8" t="s">
        <v>22</v>
      </c>
      <c r="U4" s="8" t="s">
        <v>23</v>
      </c>
      <c r="V4" s="83"/>
      <c r="W4" s="83"/>
    </row>
    <row r="5" spans="1:23" ht="30.75" customHeight="1">
      <c r="A5" s="148">
        <v>1</v>
      </c>
      <c r="B5" s="161">
        <v>14000</v>
      </c>
      <c r="C5" s="161">
        <v>3695370</v>
      </c>
      <c r="D5" s="178" t="s">
        <v>24</v>
      </c>
      <c r="E5" s="23">
        <v>111</v>
      </c>
      <c r="F5" s="24" t="s">
        <v>25</v>
      </c>
      <c r="G5" s="25">
        <v>1500000</v>
      </c>
      <c r="H5" s="26">
        <v>1500000</v>
      </c>
      <c r="I5" s="26">
        <v>1500000</v>
      </c>
      <c r="J5" s="26">
        <v>1500000</v>
      </c>
      <c r="K5" s="26">
        <v>1500000</v>
      </c>
      <c r="L5" s="26">
        <v>1500000</v>
      </c>
      <c r="M5" s="25">
        <v>1500000</v>
      </c>
      <c r="N5" s="25">
        <v>1500000</v>
      </c>
      <c r="O5" s="25">
        <v>1500000</v>
      </c>
      <c r="P5" s="25">
        <v>1500000</v>
      </c>
      <c r="Q5" s="25">
        <v>1500000</v>
      </c>
      <c r="R5" s="25">
        <v>1500000</v>
      </c>
      <c r="S5" s="84">
        <f>SUM(G5:R5)</f>
        <v>18000000</v>
      </c>
      <c r="T5" s="85">
        <v>0</v>
      </c>
      <c r="U5" s="204">
        <v>22126528</v>
      </c>
      <c r="V5" s="83"/>
      <c r="W5" s="83"/>
    </row>
    <row r="6" spans="1:23" ht="24" customHeight="1">
      <c r="A6" s="149"/>
      <c r="B6" s="161"/>
      <c r="C6" s="161"/>
      <c r="D6" s="179"/>
      <c r="E6" s="23">
        <v>133</v>
      </c>
      <c r="F6" s="24" t="s">
        <v>26</v>
      </c>
      <c r="G6" s="25"/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5">
        <v>520000</v>
      </c>
      <c r="N6" s="25">
        <v>0</v>
      </c>
      <c r="O6" s="25">
        <v>0</v>
      </c>
      <c r="P6" s="25">
        <v>0</v>
      </c>
      <c r="Q6" s="25">
        <v>0</v>
      </c>
      <c r="R6" s="25">
        <v>155887</v>
      </c>
      <c r="S6" s="84">
        <f>SUM(G6:R6)</f>
        <v>675887</v>
      </c>
      <c r="T6" s="86">
        <v>0</v>
      </c>
      <c r="U6" s="205"/>
      <c r="V6" s="83"/>
      <c r="W6" s="83"/>
    </row>
    <row r="7" spans="1:23" ht="21.75" customHeight="1">
      <c r="A7" s="149"/>
      <c r="B7" s="161"/>
      <c r="C7" s="161"/>
      <c r="D7" s="179"/>
      <c r="E7" s="23">
        <v>114</v>
      </c>
      <c r="F7" s="24" t="s">
        <v>27</v>
      </c>
      <c r="G7" s="25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84">
        <v>0</v>
      </c>
      <c r="T7" s="87">
        <v>1500000</v>
      </c>
      <c r="U7" s="205"/>
      <c r="V7" s="83"/>
      <c r="W7" s="83"/>
    </row>
    <row r="8" spans="1:23" s="2" customFormat="1" ht="27.75" customHeight="1">
      <c r="A8" s="150"/>
      <c r="B8" s="161"/>
      <c r="C8" s="161"/>
      <c r="D8" s="180"/>
      <c r="E8" s="28">
        <v>123</v>
      </c>
      <c r="F8" s="29" t="s">
        <v>28</v>
      </c>
      <c r="G8" s="30">
        <v>0</v>
      </c>
      <c r="H8" s="31">
        <v>0</v>
      </c>
      <c r="I8" s="31">
        <v>0</v>
      </c>
      <c r="J8" s="31">
        <v>0</v>
      </c>
      <c r="K8" s="31">
        <v>0</v>
      </c>
      <c r="L8" s="31">
        <v>942308</v>
      </c>
      <c r="M8" s="30">
        <v>0</v>
      </c>
      <c r="N8" s="30">
        <v>0</v>
      </c>
      <c r="O8" s="30">
        <v>100000</v>
      </c>
      <c r="P8" s="30">
        <v>100000</v>
      </c>
      <c r="Q8" s="30">
        <v>208333</v>
      </c>
      <c r="R8" s="30">
        <v>600000</v>
      </c>
      <c r="S8" s="88">
        <f aca="true" t="shared" si="0" ref="S8:S17">SUM(G8:R8)</f>
        <v>1950641</v>
      </c>
      <c r="T8" s="89">
        <v>0</v>
      </c>
      <c r="U8" s="206"/>
      <c r="V8" s="90"/>
      <c r="W8" s="90"/>
    </row>
    <row r="9" spans="1:23" s="16" customFormat="1" ht="21.75" customHeight="1">
      <c r="A9" s="151">
        <v>2</v>
      </c>
      <c r="B9" s="162">
        <v>14000</v>
      </c>
      <c r="C9" s="162">
        <v>4734272</v>
      </c>
      <c r="D9" s="181" t="s">
        <v>29</v>
      </c>
      <c r="E9" s="23">
        <v>123</v>
      </c>
      <c r="F9" s="35" t="s">
        <v>28</v>
      </c>
      <c r="G9" s="25">
        <v>0</v>
      </c>
      <c r="H9" s="26">
        <v>0</v>
      </c>
      <c r="I9" s="26">
        <v>0</v>
      </c>
      <c r="J9" s="26">
        <v>0</v>
      </c>
      <c r="K9" s="26">
        <v>0</v>
      </c>
      <c r="L9" s="26">
        <v>661709</v>
      </c>
      <c r="M9" s="25">
        <v>0</v>
      </c>
      <c r="N9" s="25">
        <v>0</v>
      </c>
      <c r="O9" s="25">
        <v>0</v>
      </c>
      <c r="P9" s="25">
        <v>681172</v>
      </c>
      <c r="Q9" s="25">
        <v>233545</v>
      </c>
      <c r="R9" s="25">
        <v>0</v>
      </c>
      <c r="S9" s="91">
        <f t="shared" si="0"/>
        <v>1576426</v>
      </c>
      <c r="T9" s="185">
        <v>0</v>
      </c>
      <c r="U9" s="207">
        <v>22599923</v>
      </c>
      <c r="V9" s="93"/>
      <c r="W9" s="93"/>
    </row>
    <row r="10" spans="1:23" s="16" customFormat="1" ht="21.75" customHeight="1">
      <c r="A10" s="152"/>
      <c r="B10" s="163"/>
      <c r="C10" s="163"/>
      <c r="D10" s="163"/>
      <c r="E10" s="36">
        <v>144</v>
      </c>
      <c r="F10" s="37" t="s">
        <v>30</v>
      </c>
      <c r="G10" s="38">
        <v>1518040</v>
      </c>
      <c r="H10" s="39">
        <v>1518040</v>
      </c>
      <c r="I10" s="39">
        <v>1518040</v>
      </c>
      <c r="J10" s="39">
        <v>1518040</v>
      </c>
      <c r="K10" s="39">
        <v>1518040</v>
      </c>
      <c r="L10" s="39">
        <v>1518040</v>
      </c>
      <c r="M10" s="38">
        <v>1771046</v>
      </c>
      <c r="N10" s="38">
        <v>1518040</v>
      </c>
      <c r="O10" s="38">
        <v>1821648</v>
      </c>
      <c r="P10" s="38">
        <v>1518040</v>
      </c>
      <c r="Q10" s="38">
        <v>1518040</v>
      </c>
      <c r="R10" s="38">
        <v>3768443</v>
      </c>
      <c r="S10" s="94">
        <f t="shared" si="0"/>
        <v>21023497</v>
      </c>
      <c r="T10" s="186"/>
      <c r="U10" s="166"/>
      <c r="V10" s="93"/>
      <c r="W10" s="93"/>
    </row>
    <row r="11" spans="1:23" s="16" customFormat="1" ht="21.75" customHeight="1">
      <c r="A11" s="149">
        <v>3</v>
      </c>
      <c r="B11" s="164">
        <v>14000</v>
      </c>
      <c r="C11" s="164">
        <v>4499843</v>
      </c>
      <c r="D11" s="179" t="s">
        <v>31</v>
      </c>
      <c r="E11" s="23">
        <v>123</v>
      </c>
      <c r="F11" s="24" t="s">
        <v>28</v>
      </c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616827</v>
      </c>
      <c r="M11" s="25"/>
      <c r="N11" s="25"/>
      <c r="O11" s="25">
        <v>0</v>
      </c>
      <c r="P11" s="25">
        <v>0</v>
      </c>
      <c r="Q11" s="25">
        <v>0</v>
      </c>
      <c r="R11" s="25">
        <v>0</v>
      </c>
      <c r="S11" s="84">
        <f t="shared" si="0"/>
        <v>616827</v>
      </c>
      <c r="T11" s="185">
        <v>0</v>
      </c>
      <c r="U11" s="208">
        <v>25319675</v>
      </c>
      <c r="V11" s="93"/>
      <c r="W11" s="93"/>
    </row>
    <row r="12" spans="1:23" s="16" customFormat="1" ht="21.75" customHeight="1">
      <c r="A12" s="149"/>
      <c r="B12" s="161"/>
      <c r="C12" s="161"/>
      <c r="D12" s="179"/>
      <c r="E12" s="23">
        <v>144</v>
      </c>
      <c r="F12" s="40" t="s">
        <v>30</v>
      </c>
      <c r="G12" s="25">
        <v>417625</v>
      </c>
      <c r="H12" s="26">
        <v>417625</v>
      </c>
      <c r="I12" s="26">
        <v>417625</v>
      </c>
      <c r="J12" s="26">
        <v>417625</v>
      </c>
      <c r="K12" s="26">
        <v>417625</v>
      </c>
      <c r="L12" s="26">
        <v>417625</v>
      </c>
      <c r="M12" s="25">
        <v>535569</v>
      </c>
      <c r="N12" s="25">
        <v>417625</v>
      </c>
      <c r="O12" s="25">
        <v>417625</v>
      </c>
      <c r="P12" s="25">
        <v>417625</v>
      </c>
      <c r="Q12" s="25">
        <v>417625</v>
      </c>
      <c r="R12" s="25">
        <v>2263013</v>
      </c>
      <c r="S12" s="84">
        <f t="shared" si="0"/>
        <v>6974832</v>
      </c>
      <c r="T12" s="185"/>
      <c r="U12" s="209"/>
      <c r="V12" s="93"/>
      <c r="W12" s="93"/>
    </row>
    <row r="13" spans="1:23" s="16" customFormat="1" ht="21.75" customHeight="1">
      <c r="A13" s="150"/>
      <c r="B13" s="161"/>
      <c r="C13" s="161"/>
      <c r="D13" s="180"/>
      <c r="E13" s="28">
        <v>135</v>
      </c>
      <c r="F13" s="29" t="s">
        <v>32</v>
      </c>
      <c r="G13" s="30">
        <v>269943</v>
      </c>
      <c r="H13" s="31">
        <v>925867</v>
      </c>
      <c r="I13" s="31">
        <v>551569</v>
      </c>
      <c r="J13" s="31">
        <v>684000</v>
      </c>
      <c r="K13" s="31">
        <v>1142890</v>
      </c>
      <c r="L13" s="31">
        <v>1991530</v>
      </c>
      <c r="M13" s="30">
        <v>959180</v>
      </c>
      <c r="N13" s="30">
        <v>584688</v>
      </c>
      <c r="O13" s="30">
        <v>1199250</v>
      </c>
      <c r="P13" s="30">
        <v>6860308</v>
      </c>
      <c r="Q13" s="30">
        <v>1028161</v>
      </c>
      <c r="R13" s="30">
        <v>1530630</v>
      </c>
      <c r="S13" s="88">
        <f t="shared" si="0"/>
        <v>17728016</v>
      </c>
      <c r="T13" s="186"/>
      <c r="U13" s="210"/>
      <c r="V13" s="93"/>
      <c r="W13" s="93"/>
    </row>
    <row r="14" spans="1:23" s="16" customFormat="1" ht="21.75" customHeight="1">
      <c r="A14" s="151">
        <v>4</v>
      </c>
      <c r="B14" s="162">
        <v>14000</v>
      </c>
      <c r="C14" s="162">
        <v>1397777</v>
      </c>
      <c r="D14" s="181" t="s">
        <v>33</v>
      </c>
      <c r="E14" s="23">
        <v>123</v>
      </c>
      <c r="F14" s="41" t="s">
        <v>28</v>
      </c>
      <c r="G14" s="25">
        <v>0</v>
      </c>
      <c r="H14" s="26">
        <v>0</v>
      </c>
      <c r="I14" s="26">
        <v>0</v>
      </c>
      <c r="J14" s="26">
        <v>0</v>
      </c>
      <c r="K14" s="26">
        <v>364234</v>
      </c>
      <c r="L14" s="26">
        <v>0</v>
      </c>
      <c r="M14" s="25">
        <v>0</v>
      </c>
      <c r="N14" s="25">
        <v>0</v>
      </c>
      <c r="O14" s="25">
        <v>0</v>
      </c>
      <c r="P14" s="25">
        <v>0</v>
      </c>
      <c r="Q14" s="25">
        <v>250000</v>
      </c>
      <c r="R14" s="25">
        <v>0</v>
      </c>
      <c r="S14" s="96">
        <f t="shared" si="0"/>
        <v>614234</v>
      </c>
      <c r="T14" s="187">
        <v>0</v>
      </c>
      <c r="U14" s="205">
        <v>17240420</v>
      </c>
      <c r="V14" s="93"/>
      <c r="W14" s="93"/>
    </row>
    <row r="15" spans="1:23" s="16" customFormat="1" ht="21.75" customHeight="1">
      <c r="A15" s="152"/>
      <c r="B15" s="163"/>
      <c r="C15" s="163"/>
      <c r="D15" s="163"/>
      <c r="E15" s="42">
        <v>144</v>
      </c>
      <c r="F15" s="37" t="s">
        <v>30</v>
      </c>
      <c r="G15" s="38">
        <v>1330000</v>
      </c>
      <c r="H15" s="39">
        <v>1250000</v>
      </c>
      <c r="I15" s="39">
        <v>1250000</v>
      </c>
      <c r="J15" s="39">
        <v>1250000</v>
      </c>
      <c r="K15" s="39">
        <v>1250000</v>
      </c>
      <c r="L15" s="39">
        <v>1250000</v>
      </c>
      <c r="M15" s="38">
        <v>1250000</v>
      </c>
      <c r="N15" s="38">
        <v>1470000</v>
      </c>
      <c r="O15" s="38">
        <v>1250000</v>
      </c>
      <c r="P15" s="38">
        <v>1250000</v>
      </c>
      <c r="Q15" s="38">
        <v>1250000</v>
      </c>
      <c r="R15" s="38">
        <v>2576186</v>
      </c>
      <c r="S15" s="94">
        <f t="shared" si="0"/>
        <v>16626186</v>
      </c>
      <c r="T15" s="188"/>
      <c r="U15" s="163"/>
      <c r="V15" s="93"/>
      <c r="W15" s="93"/>
    </row>
    <row r="16" spans="1:23" s="16" customFormat="1" ht="21.75" customHeight="1">
      <c r="A16" s="43">
        <v>5</v>
      </c>
      <c r="B16" s="44">
        <v>14000</v>
      </c>
      <c r="C16" s="44">
        <v>2666636</v>
      </c>
      <c r="D16" s="22" t="s">
        <v>34</v>
      </c>
      <c r="E16" s="28">
        <v>144</v>
      </c>
      <c r="F16" s="29" t="s">
        <v>30</v>
      </c>
      <c r="G16" s="30">
        <v>463000</v>
      </c>
      <c r="H16" s="31">
        <v>463000</v>
      </c>
      <c r="I16" s="31">
        <v>463000</v>
      </c>
      <c r="J16" s="31">
        <v>463000</v>
      </c>
      <c r="K16" s="31">
        <v>463000</v>
      </c>
      <c r="L16" s="31">
        <v>463000</v>
      </c>
      <c r="M16" s="30">
        <v>463000</v>
      </c>
      <c r="N16" s="30">
        <v>463000</v>
      </c>
      <c r="O16" s="30">
        <v>463000</v>
      </c>
      <c r="P16" s="30">
        <v>463000</v>
      </c>
      <c r="Q16" s="30">
        <v>463000</v>
      </c>
      <c r="R16" s="30">
        <v>926000</v>
      </c>
      <c r="S16" s="88">
        <f t="shared" si="0"/>
        <v>6019000</v>
      </c>
      <c r="T16" s="97">
        <v>0</v>
      </c>
      <c r="U16" s="98">
        <v>6019000</v>
      </c>
      <c r="V16" s="93"/>
      <c r="W16" s="93"/>
    </row>
    <row r="17" spans="1:23" s="16" customFormat="1" ht="21.75" customHeight="1">
      <c r="A17" s="148">
        <v>6</v>
      </c>
      <c r="B17" s="165">
        <v>14000</v>
      </c>
      <c r="C17" s="165">
        <v>3588717</v>
      </c>
      <c r="D17" s="178" t="s">
        <v>35</v>
      </c>
      <c r="E17" s="45">
        <v>111</v>
      </c>
      <c r="F17" s="46" t="s">
        <v>25</v>
      </c>
      <c r="G17" s="47">
        <v>3977500</v>
      </c>
      <c r="H17" s="48">
        <v>3977500</v>
      </c>
      <c r="I17" s="48">
        <v>3977500</v>
      </c>
      <c r="J17" s="48">
        <v>3977500</v>
      </c>
      <c r="K17" s="48">
        <v>3977500</v>
      </c>
      <c r="L17" s="48">
        <v>3977500</v>
      </c>
      <c r="M17" s="47">
        <v>3977500</v>
      </c>
      <c r="N17" s="47">
        <v>3977500</v>
      </c>
      <c r="O17" s="47">
        <v>3977500</v>
      </c>
      <c r="P17" s="47">
        <v>3977500</v>
      </c>
      <c r="Q17" s="47">
        <v>3977500</v>
      </c>
      <c r="R17" s="47">
        <v>3977500</v>
      </c>
      <c r="S17" s="99">
        <f t="shared" si="0"/>
        <v>47730000</v>
      </c>
      <c r="T17" s="189">
        <v>3977500</v>
      </c>
      <c r="U17" s="165">
        <v>75160042</v>
      </c>
      <c r="V17" s="93"/>
      <c r="W17" s="93"/>
    </row>
    <row r="18" spans="1:23" s="16" customFormat="1" ht="21.75" customHeight="1">
      <c r="A18" s="149"/>
      <c r="B18" s="164"/>
      <c r="C18" s="164"/>
      <c r="D18" s="179"/>
      <c r="E18" s="23">
        <v>114</v>
      </c>
      <c r="F18" s="24" t="s">
        <v>27</v>
      </c>
      <c r="G18" s="25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84"/>
      <c r="T18" s="190"/>
      <c r="U18" s="164"/>
      <c r="V18" s="93"/>
      <c r="W18" s="93"/>
    </row>
    <row r="19" spans="1:23" s="16" customFormat="1" ht="21.75" customHeight="1">
      <c r="A19" s="49"/>
      <c r="B19" s="50"/>
      <c r="C19" s="50"/>
      <c r="D19" s="27"/>
      <c r="E19" s="28">
        <v>133</v>
      </c>
      <c r="F19" s="29" t="s">
        <v>36</v>
      </c>
      <c r="G19" s="30">
        <v>1200000</v>
      </c>
      <c r="H19" s="31">
        <v>1200000</v>
      </c>
      <c r="I19" s="31">
        <v>1200000</v>
      </c>
      <c r="J19" s="31">
        <v>1200000</v>
      </c>
      <c r="K19" s="31">
        <v>1200000</v>
      </c>
      <c r="L19" s="31">
        <v>2235500</v>
      </c>
      <c r="M19" s="30">
        <v>2235500</v>
      </c>
      <c r="N19" s="30">
        <v>2235500</v>
      </c>
      <c r="O19" s="30">
        <v>2235500</v>
      </c>
      <c r="P19" s="30">
        <v>2235500</v>
      </c>
      <c r="Q19" s="30">
        <v>2235500</v>
      </c>
      <c r="R19" s="30">
        <v>4039542</v>
      </c>
      <c r="S19" s="88">
        <f aca="true" t="shared" si="1" ref="S19:S38">SUM(G19:R19)</f>
        <v>23452542</v>
      </c>
      <c r="T19" s="191"/>
      <c r="U19" s="172"/>
      <c r="V19" s="93"/>
      <c r="W19" s="93"/>
    </row>
    <row r="20" spans="1:23" s="16" customFormat="1" ht="21.75" customHeight="1">
      <c r="A20" s="51">
        <v>7</v>
      </c>
      <c r="B20" s="21">
        <v>14000</v>
      </c>
      <c r="C20" s="21">
        <v>3576001</v>
      </c>
      <c r="D20" s="52" t="s">
        <v>37</v>
      </c>
      <c r="E20" s="53">
        <v>145</v>
      </c>
      <c r="F20" s="29" t="s">
        <v>38</v>
      </c>
      <c r="G20" s="30">
        <v>2000000</v>
      </c>
      <c r="H20" s="31">
        <v>2000000</v>
      </c>
      <c r="I20" s="31">
        <v>2000000</v>
      </c>
      <c r="J20" s="31">
        <v>2000000</v>
      </c>
      <c r="K20" s="31">
        <v>2000000</v>
      </c>
      <c r="L20" s="31">
        <v>2000000</v>
      </c>
      <c r="M20" s="30">
        <v>3200000</v>
      </c>
      <c r="N20" s="30">
        <v>3200000</v>
      </c>
      <c r="O20" s="30">
        <v>3200000</v>
      </c>
      <c r="P20" s="30">
        <v>3200000</v>
      </c>
      <c r="Q20" s="30">
        <v>3200000</v>
      </c>
      <c r="R20" s="30">
        <v>5800000</v>
      </c>
      <c r="S20" s="88">
        <f t="shared" si="1"/>
        <v>33800000</v>
      </c>
      <c r="T20" s="101">
        <v>0</v>
      </c>
      <c r="U20" s="21">
        <f>SUM(S20:T20)</f>
        <v>33800000</v>
      </c>
      <c r="V20" s="93"/>
      <c r="W20" s="93"/>
    </row>
    <row r="21" spans="1:23" s="16" customFormat="1" ht="30" customHeight="1">
      <c r="A21" s="51">
        <v>8</v>
      </c>
      <c r="B21" s="21">
        <v>14000</v>
      </c>
      <c r="C21" s="21">
        <v>5151803</v>
      </c>
      <c r="D21" s="52" t="s">
        <v>39</v>
      </c>
      <c r="E21" s="54">
        <v>144</v>
      </c>
      <c r="F21" s="55" t="s">
        <v>30</v>
      </c>
      <c r="G21" s="56">
        <v>1518040</v>
      </c>
      <c r="H21" s="57">
        <v>1518040</v>
      </c>
      <c r="I21" s="57">
        <v>1518040</v>
      </c>
      <c r="J21" s="57">
        <v>1518040</v>
      </c>
      <c r="K21" s="57">
        <v>1518040</v>
      </c>
      <c r="L21" s="57">
        <v>1518040</v>
      </c>
      <c r="M21" s="56">
        <v>1518040</v>
      </c>
      <c r="N21" s="56">
        <v>1518040</v>
      </c>
      <c r="O21" s="56">
        <v>1518040</v>
      </c>
      <c r="P21" s="56">
        <v>1518040</v>
      </c>
      <c r="Q21" s="56">
        <v>1518040</v>
      </c>
      <c r="R21" s="56">
        <v>3036080</v>
      </c>
      <c r="S21" s="102">
        <f t="shared" si="1"/>
        <v>19734520</v>
      </c>
      <c r="T21" s="56">
        <v>0</v>
      </c>
      <c r="U21" s="21">
        <f>SUM(S21:T21)</f>
        <v>19734520</v>
      </c>
      <c r="V21" s="93"/>
      <c r="W21" s="93"/>
    </row>
    <row r="22" spans="1:23" s="16" customFormat="1" ht="21.75" customHeight="1">
      <c r="A22" s="51">
        <v>9</v>
      </c>
      <c r="B22" s="21">
        <v>14000</v>
      </c>
      <c r="C22" s="21">
        <v>1099228</v>
      </c>
      <c r="D22" s="52" t="s">
        <v>40</v>
      </c>
      <c r="E22" s="54">
        <v>144</v>
      </c>
      <c r="F22" s="55" t="s">
        <v>30</v>
      </c>
      <c r="G22" s="56">
        <v>2600000</v>
      </c>
      <c r="H22" s="57">
        <v>2600000</v>
      </c>
      <c r="I22" s="57">
        <v>2600000</v>
      </c>
      <c r="J22" s="57">
        <v>2600000</v>
      </c>
      <c r="K22" s="57">
        <v>2600000</v>
      </c>
      <c r="L22" s="57">
        <v>2600000</v>
      </c>
      <c r="M22" s="56">
        <v>2600000</v>
      </c>
      <c r="N22" s="56">
        <v>2600000</v>
      </c>
      <c r="O22" s="56">
        <v>2600000</v>
      </c>
      <c r="P22" s="56">
        <v>2600000</v>
      </c>
      <c r="Q22" s="56">
        <v>2600000</v>
      </c>
      <c r="R22" s="56">
        <v>5200000</v>
      </c>
      <c r="S22" s="102">
        <f t="shared" si="1"/>
        <v>33800000</v>
      </c>
      <c r="T22" s="103">
        <v>0</v>
      </c>
      <c r="U22" s="21">
        <f>SUM(S22:T22)</f>
        <v>33800000</v>
      </c>
      <c r="V22" s="93"/>
      <c r="W22" s="93"/>
    </row>
    <row r="23" spans="1:23" s="16" customFormat="1" ht="34.5" customHeight="1">
      <c r="A23" s="43">
        <v>10</v>
      </c>
      <c r="B23" s="44">
        <v>14000</v>
      </c>
      <c r="C23" s="44">
        <v>4986480</v>
      </c>
      <c r="D23" s="22" t="s">
        <v>41</v>
      </c>
      <c r="E23" s="42">
        <v>144</v>
      </c>
      <c r="F23" s="37" t="s">
        <v>30</v>
      </c>
      <c r="G23" s="58">
        <v>3338300</v>
      </c>
      <c r="H23" s="59">
        <v>3338300</v>
      </c>
      <c r="I23" s="59">
        <v>3338300</v>
      </c>
      <c r="J23" s="59">
        <v>3338300</v>
      </c>
      <c r="K23" s="59">
        <v>3338300</v>
      </c>
      <c r="L23" s="59">
        <v>3338300</v>
      </c>
      <c r="M23" s="58">
        <v>3338300</v>
      </c>
      <c r="N23" s="58">
        <v>3338300</v>
      </c>
      <c r="O23" s="58">
        <v>3338300</v>
      </c>
      <c r="P23" s="58">
        <v>3338300</v>
      </c>
      <c r="Q23" s="58">
        <v>3338300</v>
      </c>
      <c r="R23" s="58">
        <v>6676600</v>
      </c>
      <c r="S23" s="94">
        <f t="shared" si="1"/>
        <v>43397900</v>
      </c>
      <c r="T23" s="104">
        <v>0</v>
      </c>
      <c r="U23" s="50">
        <v>43397900</v>
      </c>
      <c r="V23" s="93"/>
      <c r="W23" s="93"/>
    </row>
    <row r="24" spans="1:23" s="16" customFormat="1" ht="21.75" customHeight="1">
      <c r="A24" s="43">
        <v>11</v>
      </c>
      <c r="B24" s="44">
        <v>14000</v>
      </c>
      <c r="C24" s="44">
        <v>3534875</v>
      </c>
      <c r="D24" s="22" t="s">
        <v>42</v>
      </c>
      <c r="E24" s="28">
        <v>144</v>
      </c>
      <c r="F24" s="29" t="s">
        <v>30</v>
      </c>
      <c r="G24" s="30">
        <v>1218040</v>
      </c>
      <c r="H24" s="31">
        <v>1218040</v>
      </c>
      <c r="I24" s="31">
        <v>1218040</v>
      </c>
      <c r="J24" s="31">
        <v>1218040</v>
      </c>
      <c r="K24" s="31">
        <v>1218040</v>
      </c>
      <c r="L24" s="31">
        <v>2389232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88">
        <f t="shared" si="1"/>
        <v>8479432</v>
      </c>
      <c r="T24" s="97">
        <v>0</v>
      </c>
      <c r="U24" s="50">
        <v>8479432</v>
      </c>
      <c r="V24" s="93"/>
      <c r="W24" s="93"/>
    </row>
    <row r="25" spans="1:23" s="16" customFormat="1" ht="21.75" customHeight="1">
      <c r="A25" s="148">
        <v>12</v>
      </c>
      <c r="B25" s="165">
        <v>14000</v>
      </c>
      <c r="C25" s="165">
        <v>3999618</v>
      </c>
      <c r="D25" s="178" t="s">
        <v>43</v>
      </c>
      <c r="E25" s="45">
        <v>144</v>
      </c>
      <c r="F25" s="46" t="s">
        <v>30</v>
      </c>
      <c r="G25" s="47">
        <v>1500000</v>
      </c>
      <c r="H25" s="48">
        <v>1500000</v>
      </c>
      <c r="I25" s="48">
        <v>1500000</v>
      </c>
      <c r="J25" s="48">
        <v>1500000</v>
      </c>
      <c r="K25" s="48">
        <v>1500000</v>
      </c>
      <c r="L25" s="48">
        <v>1500000</v>
      </c>
      <c r="M25" s="47">
        <v>1942290</v>
      </c>
      <c r="N25" s="47">
        <v>1500000</v>
      </c>
      <c r="O25" s="47">
        <v>1500000</v>
      </c>
      <c r="P25" s="47">
        <v>1500000</v>
      </c>
      <c r="Q25" s="47">
        <v>1500000</v>
      </c>
      <c r="R25" s="47">
        <v>3137514</v>
      </c>
      <c r="S25" s="99">
        <f t="shared" si="1"/>
        <v>20079804</v>
      </c>
      <c r="T25" s="192">
        <v>0</v>
      </c>
      <c r="U25" s="211">
        <v>21287678</v>
      </c>
      <c r="V25" s="93"/>
      <c r="W25" s="93"/>
    </row>
    <row r="26" spans="1:23" s="16" customFormat="1" ht="21.75" customHeight="1">
      <c r="A26" s="149"/>
      <c r="B26" s="161"/>
      <c r="C26" s="161"/>
      <c r="D26" s="180"/>
      <c r="E26" s="28">
        <v>123</v>
      </c>
      <c r="F26" s="55" t="s">
        <v>28</v>
      </c>
      <c r="G26" s="30">
        <v>0</v>
      </c>
      <c r="H26" s="31"/>
      <c r="I26" s="31"/>
      <c r="J26" s="31"/>
      <c r="K26" s="31">
        <v>117105</v>
      </c>
      <c r="L26" s="31">
        <v>1090769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88">
        <f t="shared" si="1"/>
        <v>1207874</v>
      </c>
      <c r="T26" s="193"/>
      <c r="U26" s="172"/>
      <c r="V26" s="93"/>
      <c r="W26" s="93"/>
    </row>
    <row r="27" spans="1:23" s="16" customFormat="1" ht="21.75" customHeight="1">
      <c r="A27" s="51">
        <v>13</v>
      </c>
      <c r="B27" s="21">
        <v>14000</v>
      </c>
      <c r="C27" s="21">
        <v>4033966</v>
      </c>
      <c r="D27" s="52" t="s">
        <v>44</v>
      </c>
      <c r="E27" s="28">
        <v>144</v>
      </c>
      <c r="F27" s="37" t="s">
        <v>30</v>
      </c>
      <c r="G27" s="38">
        <v>1420000</v>
      </c>
      <c r="H27" s="39">
        <v>1420000</v>
      </c>
      <c r="I27" s="39">
        <v>1420000</v>
      </c>
      <c r="J27" s="39">
        <v>1420000</v>
      </c>
      <c r="K27" s="39">
        <v>1420000</v>
      </c>
      <c r="L27" s="39">
        <v>1420000</v>
      </c>
      <c r="M27" s="38">
        <v>1420000</v>
      </c>
      <c r="N27" s="38">
        <v>1420000</v>
      </c>
      <c r="O27" s="38">
        <v>1420000</v>
      </c>
      <c r="P27" s="38">
        <v>1420000</v>
      </c>
      <c r="Q27" s="38">
        <v>1420000</v>
      </c>
      <c r="R27" s="38">
        <v>2840000</v>
      </c>
      <c r="S27" s="94">
        <f t="shared" si="1"/>
        <v>18460000</v>
      </c>
      <c r="T27" s="104">
        <v>0</v>
      </c>
      <c r="U27" s="106">
        <v>18460000</v>
      </c>
      <c r="V27" s="93"/>
      <c r="W27" s="93"/>
    </row>
    <row r="28" spans="1:23" s="16" customFormat="1" ht="21.75" customHeight="1">
      <c r="A28" s="32">
        <v>14</v>
      </c>
      <c r="B28" s="33">
        <v>14000</v>
      </c>
      <c r="C28" s="33">
        <v>4687234</v>
      </c>
      <c r="D28" s="34" t="s">
        <v>45</v>
      </c>
      <c r="E28" s="42">
        <v>144</v>
      </c>
      <c r="F28" s="37" t="s">
        <v>30</v>
      </c>
      <c r="G28" s="38">
        <v>1500000</v>
      </c>
      <c r="H28" s="39">
        <v>1500000</v>
      </c>
      <c r="I28" s="39">
        <v>1500000</v>
      </c>
      <c r="J28" s="39">
        <v>1500000</v>
      </c>
      <c r="K28" s="39">
        <v>1500000</v>
      </c>
      <c r="L28" s="39">
        <v>1500000</v>
      </c>
      <c r="M28" s="38">
        <v>1500000</v>
      </c>
      <c r="N28" s="38">
        <v>1500000</v>
      </c>
      <c r="O28" s="38">
        <v>1500000</v>
      </c>
      <c r="P28" s="38">
        <v>1500000</v>
      </c>
      <c r="Q28" s="38">
        <v>1500000</v>
      </c>
      <c r="R28" s="38">
        <v>4348608</v>
      </c>
      <c r="S28" s="94">
        <f t="shared" si="1"/>
        <v>20848608</v>
      </c>
      <c r="T28" s="89">
        <v>0</v>
      </c>
      <c r="U28" s="106">
        <v>20848608</v>
      </c>
      <c r="V28" s="93"/>
      <c r="W28" s="93"/>
    </row>
    <row r="29" spans="1:23" s="16" customFormat="1" ht="21.75" customHeight="1">
      <c r="A29" s="51">
        <v>15</v>
      </c>
      <c r="B29" s="21">
        <v>14000</v>
      </c>
      <c r="C29" s="21">
        <v>4655837</v>
      </c>
      <c r="D29" s="52" t="s">
        <v>46</v>
      </c>
      <c r="E29" s="54">
        <v>144</v>
      </c>
      <c r="F29" s="55" t="s">
        <v>30</v>
      </c>
      <c r="G29" s="56">
        <v>900000</v>
      </c>
      <c r="H29" s="57">
        <v>900000</v>
      </c>
      <c r="I29" s="57">
        <v>900000</v>
      </c>
      <c r="J29" s="57">
        <v>900000</v>
      </c>
      <c r="K29" s="57">
        <v>900000</v>
      </c>
      <c r="L29" s="57">
        <v>900000</v>
      </c>
      <c r="M29" s="56">
        <v>900000</v>
      </c>
      <c r="N29" s="56">
        <v>900000</v>
      </c>
      <c r="O29" s="56">
        <v>0</v>
      </c>
      <c r="P29" s="56">
        <v>0</v>
      </c>
      <c r="Q29" s="56">
        <v>2700000</v>
      </c>
      <c r="R29" s="56">
        <v>2215380</v>
      </c>
      <c r="S29" s="102">
        <f t="shared" si="1"/>
        <v>12115380</v>
      </c>
      <c r="T29" s="107">
        <v>0</v>
      </c>
      <c r="U29" s="21">
        <v>12115380</v>
      </c>
      <c r="V29" s="93"/>
      <c r="W29" s="93"/>
    </row>
    <row r="30" spans="1:23" s="16" customFormat="1" ht="21.75" customHeight="1">
      <c r="A30" s="43">
        <v>16</v>
      </c>
      <c r="B30" s="44">
        <v>14000</v>
      </c>
      <c r="C30" s="44">
        <v>3382663</v>
      </c>
      <c r="D30" s="22" t="s">
        <v>47</v>
      </c>
      <c r="E30" s="28">
        <v>144</v>
      </c>
      <c r="F30" s="60" t="s">
        <v>30</v>
      </c>
      <c r="G30" s="30">
        <v>1416000</v>
      </c>
      <c r="H30" s="31">
        <v>1416000</v>
      </c>
      <c r="I30" s="31">
        <v>1416000</v>
      </c>
      <c r="J30" s="31">
        <v>1416000</v>
      </c>
      <c r="K30" s="31">
        <v>1416000</v>
      </c>
      <c r="L30" s="31">
        <v>1416000</v>
      </c>
      <c r="M30" s="30">
        <v>1416000</v>
      </c>
      <c r="N30" s="30">
        <v>1416000</v>
      </c>
      <c r="O30" s="30">
        <v>1416000</v>
      </c>
      <c r="P30" s="30">
        <v>1416000</v>
      </c>
      <c r="Q30" s="30">
        <v>1416000</v>
      </c>
      <c r="R30" s="30">
        <v>2832000</v>
      </c>
      <c r="S30" s="88">
        <f t="shared" si="1"/>
        <v>18408000</v>
      </c>
      <c r="T30" s="104">
        <v>0</v>
      </c>
      <c r="U30" s="106">
        <v>18408000</v>
      </c>
      <c r="V30" s="93"/>
      <c r="W30" s="93"/>
    </row>
    <row r="31" spans="1:23" s="16" customFormat="1" ht="21.75" customHeight="1">
      <c r="A31" s="51">
        <v>17</v>
      </c>
      <c r="B31" s="21">
        <v>14000</v>
      </c>
      <c r="C31" s="21">
        <v>1504993</v>
      </c>
      <c r="D31" s="52" t="s">
        <v>48</v>
      </c>
      <c r="E31" s="28">
        <v>144</v>
      </c>
      <c r="F31" s="29" t="s">
        <v>30</v>
      </c>
      <c r="G31" s="30">
        <v>2100000</v>
      </c>
      <c r="H31" s="31">
        <v>2100000</v>
      </c>
      <c r="I31" s="31">
        <v>2100000</v>
      </c>
      <c r="J31" s="31">
        <v>2100000</v>
      </c>
      <c r="K31" s="31">
        <v>2100000</v>
      </c>
      <c r="L31" s="31">
        <v>2100000</v>
      </c>
      <c r="M31" s="30">
        <v>2100000</v>
      </c>
      <c r="N31" s="30">
        <v>2100000</v>
      </c>
      <c r="O31" s="30">
        <v>2100000</v>
      </c>
      <c r="P31" s="30">
        <v>2100000</v>
      </c>
      <c r="Q31" s="30">
        <v>2100000</v>
      </c>
      <c r="R31" s="30">
        <v>4200000</v>
      </c>
      <c r="S31" s="88">
        <f t="shared" si="1"/>
        <v>27300000</v>
      </c>
      <c r="T31" s="108">
        <v>0</v>
      </c>
      <c r="U31" s="95">
        <v>27300000</v>
      </c>
      <c r="V31" s="93"/>
      <c r="W31" s="93"/>
    </row>
    <row r="32" spans="1:23" s="16" customFormat="1" ht="21.75" customHeight="1">
      <c r="A32" s="61">
        <v>18</v>
      </c>
      <c r="B32" s="62">
        <v>14000</v>
      </c>
      <c r="C32" s="62">
        <v>4762804</v>
      </c>
      <c r="D32" s="52" t="s">
        <v>49</v>
      </c>
      <c r="E32" s="54">
        <v>144</v>
      </c>
      <c r="F32" s="55" t="s">
        <v>30</v>
      </c>
      <c r="G32" s="56">
        <v>1500000</v>
      </c>
      <c r="H32" s="57">
        <v>1500000</v>
      </c>
      <c r="I32" s="57">
        <v>1500000</v>
      </c>
      <c r="J32" s="57">
        <v>1500000</v>
      </c>
      <c r="K32" s="57">
        <v>1500000</v>
      </c>
      <c r="L32" s="57">
        <v>1500000</v>
      </c>
      <c r="M32" s="56">
        <v>1500000</v>
      </c>
      <c r="N32" s="56">
        <v>1500000</v>
      </c>
      <c r="O32" s="56">
        <v>1500000</v>
      </c>
      <c r="P32" s="56">
        <v>1500000</v>
      </c>
      <c r="Q32" s="56">
        <v>1500000</v>
      </c>
      <c r="R32" s="56">
        <v>3000000</v>
      </c>
      <c r="S32" s="102">
        <f t="shared" si="1"/>
        <v>19500000</v>
      </c>
      <c r="T32" s="109">
        <v>0</v>
      </c>
      <c r="U32" s="21">
        <f>SUM(S32:T32)</f>
        <v>19500000</v>
      </c>
      <c r="V32" s="93"/>
      <c r="W32" s="93"/>
    </row>
    <row r="33" spans="1:23" s="16" customFormat="1" ht="21.75" customHeight="1">
      <c r="A33" s="51">
        <v>19</v>
      </c>
      <c r="B33" s="21">
        <v>14000</v>
      </c>
      <c r="C33" s="21">
        <v>5772965</v>
      </c>
      <c r="D33" s="52" t="s">
        <v>50</v>
      </c>
      <c r="E33" s="54">
        <v>144</v>
      </c>
      <c r="F33" s="55" t="s">
        <v>30</v>
      </c>
      <c r="G33" s="56">
        <v>2600000</v>
      </c>
      <c r="H33" s="57">
        <v>2600000</v>
      </c>
      <c r="I33" s="57">
        <v>2600000</v>
      </c>
      <c r="J33" s="57">
        <v>2600000</v>
      </c>
      <c r="K33" s="57">
        <v>2600000</v>
      </c>
      <c r="L33" s="57">
        <v>2600000</v>
      </c>
      <c r="M33" s="56">
        <v>2600000</v>
      </c>
      <c r="N33" s="56">
        <v>2600000</v>
      </c>
      <c r="O33" s="56">
        <v>2600000</v>
      </c>
      <c r="P33" s="56">
        <v>2600000</v>
      </c>
      <c r="Q33" s="56">
        <v>2600000</v>
      </c>
      <c r="R33" s="56">
        <v>5200000</v>
      </c>
      <c r="S33" s="102">
        <f t="shared" si="1"/>
        <v>33800000</v>
      </c>
      <c r="T33" s="109">
        <v>0</v>
      </c>
      <c r="U33" s="21">
        <f>SUM(S33:T33)</f>
        <v>33800000</v>
      </c>
      <c r="V33" s="93"/>
      <c r="W33" s="93"/>
    </row>
    <row r="34" spans="1:23" s="16" customFormat="1" ht="34.5" customHeight="1">
      <c r="A34" s="51">
        <v>20</v>
      </c>
      <c r="B34" s="21">
        <v>14000</v>
      </c>
      <c r="C34" s="21">
        <v>6600618</v>
      </c>
      <c r="D34" s="52" t="s">
        <v>51</v>
      </c>
      <c r="E34" s="53">
        <v>144</v>
      </c>
      <c r="F34" s="29" t="s">
        <v>30</v>
      </c>
      <c r="G34" s="30">
        <v>900000</v>
      </c>
      <c r="H34" s="31">
        <v>900000</v>
      </c>
      <c r="I34" s="31">
        <v>0</v>
      </c>
      <c r="J34" s="31">
        <v>0</v>
      </c>
      <c r="K34" s="31">
        <v>0</v>
      </c>
      <c r="L34" s="31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88">
        <f t="shared" si="1"/>
        <v>1800000</v>
      </c>
      <c r="T34" s="100">
        <v>0</v>
      </c>
      <c r="U34" s="110">
        <f>SUM(S34:T34)</f>
        <v>1800000</v>
      </c>
      <c r="V34" s="93"/>
      <c r="W34" s="93"/>
    </row>
    <row r="35" spans="1:23" s="16" customFormat="1" ht="21.75" customHeight="1">
      <c r="A35" s="148">
        <v>21</v>
      </c>
      <c r="B35" s="165">
        <v>14000</v>
      </c>
      <c r="C35" s="165">
        <v>847294</v>
      </c>
      <c r="D35" s="178" t="s">
        <v>52</v>
      </c>
      <c r="E35" s="45">
        <v>123</v>
      </c>
      <c r="F35" s="41" t="s">
        <v>28</v>
      </c>
      <c r="G35" s="47">
        <v>0</v>
      </c>
      <c r="H35" s="48">
        <v>0</v>
      </c>
      <c r="I35" s="48">
        <v>0</v>
      </c>
      <c r="J35" s="48">
        <v>0</v>
      </c>
      <c r="K35" s="48">
        <v>380058</v>
      </c>
      <c r="L35" s="48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99">
        <f t="shared" si="1"/>
        <v>380058</v>
      </c>
      <c r="T35" s="194">
        <v>0</v>
      </c>
      <c r="U35" s="165">
        <v>16107063</v>
      </c>
      <c r="V35" s="93"/>
      <c r="W35" s="93"/>
    </row>
    <row r="36" spans="1:23" s="16" customFormat="1" ht="21.75" customHeight="1">
      <c r="A36" s="153"/>
      <c r="B36" s="166"/>
      <c r="C36" s="166"/>
      <c r="D36" s="166"/>
      <c r="E36" s="23">
        <v>144</v>
      </c>
      <c r="F36" s="29" t="s">
        <v>30</v>
      </c>
      <c r="G36" s="30">
        <v>1189000</v>
      </c>
      <c r="H36" s="31">
        <v>1189000</v>
      </c>
      <c r="I36" s="31">
        <v>1189000</v>
      </c>
      <c r="J36" s="31">
        <v>1189000</v>
      </c>
      <c r="K36" s="31">
        <v>1189000</v>
      </c>
      <c r="L36" s="31">
        <v>1189000</v>
      </c>
      <c r="M36" s="30">
        <v>1189000</v>
      </c>
      <c r="N36" s="30">
        <v>1409000</v>
      </c>
      <c r="O36" s="30">
        <v>1189000</v>
      </c>
      <c r="P36" s="30">
        <v>1189000</v>
      </c>
      <c r="Q36" s="30">
        <v>1189000</v>
      </c>
      <c r="R36" s="30">
        <v>2428005</v>
      </c>
      <c r="S36" s="88">
        <f t="shared" si="1"/>
        <v>15727005</v>
      </c>
      <c r="T36" s="195"/>
      <c r="U36" s="212"/>
      <c r="V36" s="93"/>
      <c r="W36" s="93"/>
    </row>
    <row r="37" spans="1:23" s="16" customFormat="1" ht="21.75" customHeight="1">
      <c r="A37" s="148">
        <v>22</v>
      </c>
      <c r="B37" s="167">
        <v>4000</v>
      </c>
      <c r="C37" s="165">
        <v>888661</v>
      </c>
      <c r="D37" s="178" t="s">
        <v>53</v>
      </c>
      <c r="E37" s="64">
        <v>112</v>
      </c>
      <c r="F37" s="46" t="s">
        <v>54</v>
      </c>
      <c r="G37" s="25">
        <v>1802007</v>
      </c>
      <c r="H37" s="25">
        <v>1802007</v>
      </c>
      <c r="I37" s="25">
        <v>1802007</v>
      </c>
      <c r="J37" s="25">
        <v>1802007</v>
      </c>
      <c r="K37" s="25">
        <v>1802007</v>
      </c>
      <c r="L37" s="25">
        <v>1802007</v>
      </c>
      <c r="M37" s="25">
        <v>1802007</v>
      </c>
      <c r="N37" s="25">
        <v>1802007</v>
      </c>
      <c r="O37" s="25">
        <v>1802007</v>
      </c>
      <c r="P37" s="25">
        <v>1802007</v>
      </c>
      <c r="Q37" s="25">
        <v>1802007</v>
      </c>
      <c r="R37" s="25">
        <v>1802007</v>
      </c>
      <c r="S37" s="84">
        <f t="shared" si="1"/>
        <v>21624084</v>
      </c>
      <c r="T37" s="189">
        <v>3063412</v>
      </c>
      <c r="U37" s="165">
        <f>SUM(S37:T40)</f>
        <v>51824356</v>
      </c>
      <c r="V37" s="93"/>
      <c r="W37" s="93"/>
    </row>
    <row r="38" spans="1:23" s="16" customFormat="1" ht="21.75" customHeight="1">
      <c r="A38" s="149"/>
      <c r="B38" s="168"/>
      <c r="C38" s="164"/>
      <c r="D38" s="179"/>
      <c r="E38" s="65">
        <v>113</v>
      </c>
      <c r="F38" s="24" t="s">
        <v>55</v>
      </c>
      <c r="G38" s="66">
        <v>1261405</v>
      </c>
      <c r="H38" s="66">
        <v>1261405</v>
      </c>
      <c r="I38" s="66">
        <v>1261405</v>
      </c>
      <c r="J38" s="66">
        <v>1261405</v>
      </c>
      <c r="K38" s="66">
        <v>1261405</v>
      </c>
      <c r="L38" s="66">
        <v>1261405</v>
      </c>
      <c r="M38" s="66">
        <v>1261405</v>
      </c>
      <c r="N38" s="66">
        <v>1261405</v>
      </c>
      <c r="O38" s="66">
        <v>1261405</v>
      </c>
      <c r="P38" s="66">
        <v>1261405</v>
      </c>
      <c r="Q38" s="66">
        <v>1261405</v>
      </c>
      <c r="R38" s="66">
        <v>1261405</v>
      </c>
      <c r="S38" s="84">
        <f t="shared" si="1"/>
        <v>15136860</v>
      </c>
      <c r="T38" s="196"/>
      <c r="U38" s="164"/>
      <c r="V38" s="93"/>
      <c r="W38" s="93"/>
    </row>
    <row r="39" spans="1:23" s="16" customFormat="1" ht="21.75" customHeight="1">
      <c r="A39" s="149"/>
      <c r="B39" s="168"/>
      <c r="C39" s="164"/>
      <c r="D39" s="179"/>
      <c r="E39" s="67">
        <v>114</v>
      </c>
      <c r="F39" s="68" t="s">
        <v>27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111">
        <v>0</v>
      </c>
      <c r="T39" s="196"/>
      <c r="U39" s="164"/>
      <c r="V39" s="93"/>
      <c r="W39" s="93"/>
    </row>
    <row r="40" spans="1:23" s="16" customFormat="1" ht="21.75" customHeight="1">
      <c r="A40" s="150"/>
      <c r="B40" s="169"/>
      <c r="C40" s="172"/>
      <c r="D40" s="180"/>
      <c r="E40" s="28">
        <v>232</v>
      </c>
      <c r="F40" s="70" t="s">
        <v>56</v>
      </c>
      <c r="G40" s="30">
        <v>1000000</v>
      </c>
      <c r="H40" s="30">
        <v>1000000</v>
      </c>
      <c r="I40" s="30">
        <v>1000000</v>
      </c>
      <c r="J40" s="30">
        <v>1000000</v>
      </c>
      <c r="K40" s="30">
        <v>1000000</v>
      </c>
      <c r="L40" s="30">
        <v>1000000</v>
      </c>
      <c r="M40" s="30">
        <v>1000000</v>
      </c>
      <c r="N40" s="30">
        <v>1000000</v>
      </c>
      <c r="O40" s="30">
        <v>1000000</v>
      </c>
      <c r="P40" s="30">
        <v>1000000</v>
      </c>
      <c r="Q40" s="30">
        <v>1000000</v>
      </c>
      <c r="R40" s="30">
        <v>1000000</v>
      </c>
      <c r="S40" s="94">
        <f>SUM(G40:R40)</f>
        <v>12000000</v>
      </c>
      <c r="T40" s="197"/>
      <c r="U40" s="172"/>
      <c r="V40" s="93"/>
      <c r="W40" s="93"/>
    </row>
    <row r="41" spans="1:23" s="16" customFormat="1" ht="21.75" customHeight="1">
      <c r="A41" s="148">
        <v>23</v>
      </c>
      <c r="B41" s="167">
        <v>5000</v>
      </c>
      <c r="C41" s="165">
        <v>1225552</v>
      </c>
      <c r="D41" s="178" t="s">
        <v>57</v>
      </c>
      <c r="E41" s="65">
        <v>112</v>
      </c>
      <c r="F41" s="24" t="s">
        <v>54</v>
      </c>
      <c r="G41" s="25">
        <v>1802007</v>
      </c>
      <c r="H41" s="25">
        <v>1802007</v>
      </c>
      <c r="I41" s="25">
        <v>1802007</v>
      </c>
      <c r="J41" s="25">
        <v>1802007</v>
      </c>
      <c r="K41" s="25">
        <v>1802007</v>
      </c>
      <c r="L41" s="25">
        <v>1802007</v>
      </c>
      <c r="M41" s="25">
        <v>1802007</v>
      </c>
      <c r="N41" s="25">
        <v>1802007</v>
      </c>
      <c r="O41" s="25">
        <v>1802007</v>
      </c>
      <c r="P41" s="25">
        <v>1802007</v>
      </c>
      <c r="Q41" s="25">
        <v>1802007</v>
      </c>
      <c r="R41" s="25">
        <v>1802007</v>
      </c>
      <c r="S41" s="84">
        <f>SUM(G41:R41)</f>
        <v>21624084</v>
      </c>
      <c r="T41" s="189">
        <v>3063412</v>
      </c>
      <c r="U41" s="165">
        <f>SUM(S41:T44)</f>
        <v>51824356</v>
      </c>
      <c r="V41" s="93"/>
      <c r="W41" s="93"/>
    </row>
    <row r="42" spans="1:23" s="16" customFormat="1" ht="21.75" customHeight="1">
      <c r="A42" s="149"/>
      <c r="B42" s="168"/>
      <c r="C42" s="164"/>
      <c r="D42" s="179"/>
      <c r="E42" s="65">
        <v>113</v>
      </c>
      <c r="F42" s="24" t="s">
        <v>55</v>
      </c>
      <c r="G42" s="66">
        <v>1261405</v>
      </c>
      <c r="H42" s="66">
        <v>1261405</v>
      </c>
      <c r="I42" s="66">
        <v>1261405</v>
      </c>
      <c r="J42" s="66">
        <v>1261405</v>
      </c>
      <c r="K42" s="66">
        <v>1261405</v>
      </c>
      <c r="L42" s="66">
        <v>1261405</v>
      </c>
      <c r="M42" s="66">
        <v>1261405</v>
      </c>
      <c r="N42" s="66">
        <v>1261405</v>
      </c>
      <c r="O42" s="66">
        <v>1261405</v>
      </c>
      <c r="P42" s="66">
        <v>1261405</v>
      </c>
      <c r="Q42" s="66">
        <v>1261405</v>
      </c>
      <c r="R42" s="66">
        <v>1261405</v>
      </c>
      <c r="S42" s="84">
        <f>SUM(G42:R42)</f>
        <v>15136860</v>
      </c>
      <c r="T42" s="196"/>
      <c r="U42" s="164"/>
      <c r="V42" s="93"/>
      <c r="W42" s="93"/>
    </row>
    <row r="43" spans="1:23" s="16" customFormat="1" ht="21.75" customHeight="1">
      <c r="A43" s="149"/>
      <c r="B43" s="168"/>
      <c r="C43" s="164"/>
      <c r="D43" s="179"/>
      <c r="E43" s="67">
        <v>114</v>
      </c>
      <c r="F43" s="68" t="s">
        <v>27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111">
        <v>0</v>
      </c>
      <c r="T43" s="196"/>
      <c r="U43" s="164"/>
      <c r="V43" s="93"/>
      <c r="W43" s="93"/>
    </row>
    <row r="44" spans="1:23" s="16" customFormat="1" ht="21.75" customHeight="1">
      <c r="A44" s="150"/>
      <c r="B44" s="169"/>
      <c r="C44" s="172"/>
      <c r="D44" s="180"/>
      <c r="E44" s="71">
        <v>232</v>
      </c>
      <c r="F44" s="72" t="s">
        <v>56</v>
      </c>
      <c r="G44" s="30">
        <v>1000000</v>
      </c>
      <c r="H44" s="30">
        <v>1000000</v>
      </c>
      <c r="I44" s="30">
        <v>1000000</v>
      </c>
      <c r="J44" s="30">
        <v>1000000</v>
      </c>
      <c r="K44" s="30">
        <v>1000000</v>
      </c>
      <c r="L44" s="30">
        <v>1000000</v>
      </c>
      <c r="M44" s="30">
        <v>1000000</v>
      </c>
      <c r="N44" s="30">
        <v>1000000</v>
      </c>
      <c r="O44" s="30">
        <v>1000000</v>
      </c>
      <c r="P44" s="30">
        <v>1000000</v>
      </c>
      <c r="Q44" s="30">
        <v>1000000</v>
      </c>
      <c r="R44" s="30">
        <v>1000000</v>
      </c>
      <c r="S44" s="94">
        <f aca="true" t="shared" si="2" ref="S44:S69">SUM(G44:R44)</f>
        <v>12000000</v>
      </c>
      <c r="T44" s="197"/>
      <c r="U44" s="172"/>
      <c r="V44" s="93"/>
      <c r="W44" s="93"/>
    </row>
    <row r="45" spans="1:23" s="16" customFormat="1" ht="21.75" customHeight="1">
      <c r="A45" s="51">
        <v>24</v>
      </c>
      <c r="B45" s="21">
        <v>14000</v>
      </c>
      <c r="C45" s="21">
        <v>5399747</v>
      </c>
      <c r="D45" s="52" t="s">
        <v>58</v>
      </c>
      <c r="E45" s="28">
        <v>145</v>
      </c>
      <c r="F45" s="29" t="s">
        <v>38</v>
      </c>
      <c r="G45" s="30">
        <v>1000000</v>
      </c>
      <c r="H45" s="31">
        <v>1000000</v>
      </c>
      <c r="I45" s="31">
        <v>1000000</v>
      </c>
      <c r="J45" s="31">
        <v>1000000</v>
      </c>
      <c r="K45" s="31">
        <v>1000000</v>
      </c>
      <c r="L45" s="31">
        <v>1000000</v>
      </c>
      <c r="M45" s="30">
        <v>1000000</v>
      </c>
      <c r="N45" s="30">
        <v>1000000</v>
      </c>
      <c r="O45" s="30">
        <v>1000000</v>
      </c>
      <c r="P45" s="30">
        <v>1000000</v>
      </c>
      <c r="Q45" s="30">
        <v>1000000</v>
      </c>
      <c r="R45" s="30">
        <v>2000000</v>
      </c>
      <c r="S45" s="88">
        <f t="shared" si="2"/>
        <v>13000000</v>
      </c>
      <c r="T45" s="108">
        <v>0</v>
      </c>
      <c r="U45" s="95">
        <v>13000000</v>
      </c>
      <c r="V45" s="93"/>
      <c r="W45" s="93"/>
    </row>
    <row r="46" spans="1:23" s="16" customFormat="1" ht="21.75" customHeight="1">
      <c r="A46" s="43">
        <v>25</v>
      </c>
      <c r="B46" s="44">
        <v>14000</v>
      </c>
      <c r="C46" s="44">
        <v>4540787</v>
      </c>
      <c r="D46" s="22" t="s">
        <v>59</v>
      </c>
      <c r="E46" s="28">
        <v>144</v>
      </c>
      <c r="F46" s="29" t="s">
        <v>30</v>
      </c>
      <c r="G46" s="30">
        <v>2300000</v>
      </c>
      <c r="H46" s="31">
        <v>2300000</v>
      </c>
      <c r="I46" s="31">
        <v>2300000</v>
      </c>
      <c r="J46" s="31">
        <v>2300000</v>
      </c>
      <c r="K46" s="31">
        <v>2300000</v>
      </c>
      <c r="L46" s="31">
        <v>2300000</v>
      </c>
      <c r="M46" s="30">
        <v>2300000</v>
      </c>
      <c r="N46" s="30">
        <v>2300000</v>
      </c>
      <c r="O46" s="30">
        <v>2300000</v>
      </c>
      <c r="P46" s="30">
        <v>2300000</v>
      </c>
      <c r="Q46" s="30">
        <v>2300000</v>
      </c>
      <c r="R46" s="30">
        <v>4600000</v>
      </c>
      <c r="S46" s="88">
        <f t="shared" si="2"/>
        <v>29900000</v>
      </c>
      <c r="T46" s="112">
        <v>0</v>
      </c>
      <c r="U46" s="50">
        <v>29900000</v>
      </c>
      <c r="V46" s="93"/>
      <c r="W46" s="93"/>
    </row>
    <row r="47" spans="1:23" s="16" customFormat="1" ht="21.75" customHeight="1">
      <c r="A47" s="43">
        <v>26</v>
      </c>
      <c r="B47" s="44">
        <v>14000</v>
      </c>
      <c r="C47" s="44">
        <v>4646954</v>
      </c>
      <c r="D47" s="22" t="s">
        <v>60</v>
      </c>
      <c r="E47" s="28">
        <v>144</v>
      </c>
      <c r="F47" s="29" t="s">
        <v>30</v>
      </c>
      <c r="G47" s="30">
        <v>1218040</v>
      </c>
      <c r="H47" s="31">
        <v>1218040</v>
      </c>
      <c r="I47" s="31">
        <v>1218040</v>
      </c>
      <c r="J47" s="31">
        <v>1218040</v>
      </c>
      <c r="K47" s="31">
        <v>1218040</v>
      </c>
      <c r="L47" s="31">
        <v>1218040</v>
      </c>
      <c r="M47" s="30">
        <v>1218040</v>
      </c>
      <c r="N47" s="30">
        <v>1218040</v>
      </c>
      <c r="O47" s="30">
        <v>1218040</v>
      </c>
      <c r="P47" s="30">
        <v>1218040</v>
      </c>
      <c r="Q47" s="30">
        <v>0</v>
      </c>
      <c r="R47" s="30">
        <v>0</v>
      </c>
      <c r="S47" s="88">
        <f t="shared" si="2"/>
        <v>12180400</v>
      </c>
      <c r="T47" s="113">
        <v>0</v>
      </c>
      <c r="U47" s="106">
        <v>12180400</v>
      </c>
      <c r="V47" s="93"/>
      <c r="W47" s="93"/>
    </row>
    <row r="48" spans="1:23" s="16" customFormat="1" ht="21.75" customHeight="1">
      <c r="A48" s="51">
        <v>27</v>
      </c>
      <c r="B48" s="73">
        <v>8000</v>
      </c>
      <c r="C48" s="62">
        <v>4127670</v>
      </c>
      <c r="D48" s="52" t="s">
        <v>61</v>
      </c>
      <c r="E48" s="54">
        <v>145</v>
      </c>
      <c r="F48" s="29" t="s">
        <v>38</v>
      </c>
      <c r="G48" s="56">
        <v>2500000</v>
      </c>
      <c r="H48" s="57">
        <v>2500000</v>
      </c>
      <c r="I48" s="57">
        <v>2500000</v>
      </c>
      <c r="J48" s="57">
        <v>2500000</v>
      </c>
      <c r="K48" s="57">
        <v>2500000</v>
      </c>
      <c r="L48" s="57">
        <v>2500000</v>
      </c>
      <c r="M48" s="56">
        <v>2500000</v>
      </c>
      <c r="N48" s="56">
        <v>2500000</v>
      </c>
      <c r="O48" s="56">
        <v>2500000</v>
      </c>
      <c r="P48" s="56">
        <v>2500000</v>
      </c>
      <c r="Q48" s="56">
        <v>2500000</v>
      </c>
      <c r="R48" s="56">
        <v>5000000</v>
      </c>
      <c r="S48" s="102">
        <f t="shared" si="2"/>
        <v>32500000</v>
      </c>
      <c r="T48" s="102">
        <v>0</v>
      </c>
      <c r="U48" s="21">
        <v>32500000</v>
      </c>
      <c r="V48" s="93"/>
      <c r="W48" s="93"/>
    </row>
    <row r="49" spans="1:23" s="16" customFormat="1" ht="21.75" customHeight="1">
      <c r="A49" s="154">
        <v>28</v>
      </c>
      <c r="B49" s="170">
        <v>14000</v>
      </c>
      <c r="C49" s="170">
        <v>5549824</v>
      </c>
      <c r="D49" s="178" t="s">
        <v>62</v>
      </c>
      <c r="E49" s="23">
        <v>123</v>
      </c>
      <c r="F49" s="41" t="s">
        <v>28</v>
      </c>
      <c r="G49" s="25">
        <v>0</v>
      </c>
      <c r="H49" s="26">
        <v>0</v>
      </c>
      <c r="I49" s="26">
        <v>0</v>
      </c>
      <c r="J49" s="26">
        <v>0</v>
      </c>
      <c r="K49" s="26">
        <v>364234</v>
      </c>
      <c r="L49" s="26">
        <v>0</v>
      </c>
      <c r="M49" s="25">
        <v>0</v>
      </c>
      <c r="N49" s="25">
        <v>0</v>
      </c>
      <c r="O49" s="25">
        <v>0</v>
      </c>
      <c r="P49" s="25">
        <v>0</v>
      </c>
      <c r="Q49" s="25">
        <v>250000</v>
      </c>
      <c r="R49" s="25">
        <v>0</v>
      </c>
      <c r="S49" s="84">
        <f t="shared" si="2"/>
        <v>614234</v>
      </c>
      <c r="T49" s="190">
        <v>0</v>
      </c>
      <c r="U49" s="164">
        <v>17153754</v>
      </c>
      <c r="V49" s="93"/>
      <c r="W49" s="93"/>
    </row>
    <row r="50" spans="1:23" s="16" customFormat="1" ht="21.75" customHeight="1">
      <c r="A50" s="155"/>
      <c r="B50" s="171"/>
      <c r="C50" s="171"/>
      <c r="D50" s="180"/>
      <c r="E50" s="42">
        <v>144</v>
      </c>
      <c r="F50" s="37" t="s">
        <v>30</v>
      </c>
      <c r="G50" s="38">
        <v>1250000</v>
      </c>
      <c r="H50" s="39">
        <v>1250000</v>
      </c>
      <c r="I50" s="39">
        <v>1250000</v>
      </c>
      <c r="J50" s="39">
        <v>1250000</v>
      </c>
      <c r="K50" s="39">
        <v>1250000</v>
      </c>
      <c r="L50" s="39">
        <v>1250000</v>
      </c>
      <c r="M50" s="38">
        <v>1250000</v>
      </c>
      <c r="N50" s="38">
        <v>1470000</v>
      </c>
      <c r="O50" s="38">
        <v>1250000</v>
      </c>
      <c r="P50" s="38">
        <v>1250000</v>
      </c>
      <c r="Q50" s="38">
        <v>1250000</v>
      </c>
      <c r="R50" s="38">
        <v>2569520</v>
      </c>
      <c r="S50" s="94">
        <f t="shared" si="2"/>
        <v>16539520</v>
      </c>
      <c r="T50" s="186"/>
      <c r="U50" s="166"/>
      <c r="V50" s="93"/>
      <c r="W50" s="93"/>
    </row>
    <row r="51" spans="1:23" s="16" customFormat="1" ht="21.75" customHeight="1">
      <c r="A51" s="32">
        <v>29</v>
      </c>
      <c r="B51" s="33">
        <v>14000</v>
      </c>
      <c r="C51" s="33">
        <v>7064181</v>
      </c>
      <c r="D51" s="34" t="s">
        <v>63</v>
      </c>
      <c r="E51" s="36">
        <v>144</v>
      </c>
      <c r="F51" s="78" t="s">
        <v>30</v>
      </c>
      <c r="G51" s="38">
        <v>1218040</v>
      </c>
      <c r="H51" s="39">
        <v>1218040</v>
      </c>
      <c r="I51" s="39">
        <v>1218040</v>
      </c>
      <c r="J51" s="39">
        <v>1218040</v>
      </c>
      <c r="K51" s="39">
        <v>1218040</v>
      </c>
      <c r="L51" s="39">
        <v>1218040</v>
      </c>
      <c r="M51" s="38">
        <v>1218040</v>
      </c>
      <c r="N51" s="38">
        <v>1218040</v>
      </c>
      <c r="O51" s="38">
        <v>1218040</v>
      </c>
      <c r="P51" s="38">
        <v>1218040</v>
      </c>
      <c r="Q51" s="38">
        <v>1218040</v>
      </c>
      <c r="R51" s="38">
        <v>2436080</v>
      </c>
      <c r="S51" s="94">
        <f t="shared" si="2"/>
        <v>15834520</v>
      </c>
      <c r="T51" s="89">
        <v>0</v>
      </c>
      <c r="U51" s="106">
        <v>15834520</v>
      </c>
      <c r="V51" s="93"/>
      <c r="W51" s="93"/>
    </row>
    <row r="52" spans="1:23" s="16" customFormat="1" ht="21.75" customHeight="1">
      <c r="A52" s="154">
        <v>30</v>
      </c>
      <c r="B52" s="170">
        <v>14000</v>
      </c>
      <c r="C52" s="170">
        <v>6652140</v>
      </c>
      <c r="D52" s="178" t="s">
        <v>64</v>
      </c>
      <c r="E52" s="45">
        <v>123</v>
      </c>
      <c r="F52" s="46" t="s">
        <v>28</v>
      </c>
      <c r="G52" s="47">
        <v>0</v>
      </c>
      <c r="H52" s="48">
        <v>0</v>
      </c>
      <c r="I52" s="48">
        <v>0</v>
      </c>
      <c r="J52" s="48">
        <v>0</v>
      </c>
      <c r="K52" s="48">
        <v>117105</v>
      </c>
      <c r="L52" s="48">
        <v>906411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99">
        <f t="shared" si="2"/>
        <v>1023516</v>
      </c>
      <c r="T52" s="189">
        <v>0</v>
      </c>
      <c r="U52" s="165">
        <v>17423246</v>
      </c>
      <c r="V52" s="93"/>
      <c r="W52" s="93"/>
    </row>
    <row r="53" spans="1:23" s="16" customFormat="1" ht="27" customHeight="1">
      <c r="A53" s="153"/>
      <c r="B53" s="166"/>
      <c r="C53" s="166"/>
      <c r="D53" s="166"/>
      <c r="E53" s="42">
        <v>144</v>
      </c>
      <c r="F53" s="37" t="s">
        <v>30</v>
      </c>
      <c r="G53" s="38">
        <v>1218040</v>
      </c>
      <c r="H53" s="39">
        <v>1218040</v>
      </c>
      <c r="I53" s="39">
        <v>1218040</v>
      </c>
      <c r="J53" s="39">
        <v>1218040</v>
      </c>
      <c r="K53" s="39">
        <v>1218040</v>
      </c>
      <c r="L53" s="39">
        <v>1218040</v>
      </c>
      <c r="M53" s="38">
        <v>1661040</v>
      </c>
      <c r="N53" s="38">
        <v>1218040</v>
      </c>
      <c r="O53" s="38">
        <v>1218040</v>
      </c>
      <c r="P53" s="38">
        <v>1218040</v>
      </c>
      <c r="Q53" s="38">
        <v>1218040</v>
      </c>
      <c r="R53" s="38">
        <v>2558290</v>
      </c>
      <c r="S53" s="88">
        <f t="shared" si="2"/>
        <v>16399730</v>
      </c>
      <c r="T53" s="186"/>
      <c r="U53" s="166"/>
      <c r="V53" s="93"/>
      <c r="W53" s="93"/>
    </row>
    <row r="54" spans="1:23" s="16" customFormat="1" ht="27" customHeight="1">
      <c r="A54" s="74">
        <v>31</v>
      </c>
      <c r="B54" s="75">
        <v>14000</v>
      </c>
      <c r="C54" s="75">
        <v>4272440</v>
      </c>
      <c r="D54" s="22" t="s">
        <v>65</v>
      </c>
      <c r="E54" s="42">
        <v>144</v>
      </c>
      <c r="F54" s="37" t="s">
        <v>30</v>
      </c>
      <c r="G54" s="38">
        <v>1218040</v>
      </c>
      <c r="H54" s="39">
        <v>1218040</v>
      </c>
      <c r="I54" s="39">
        <v>1218040</v>
      </c>
      <c r="J54" s="39">
        <v>1218040</v>
      </c>
      <c r="K54" s="39">
        <v>1218040</v>
      </c>
      <c r="L54" s="39">
        <v>1218040</v>
      </c>
      <c r="M54" s="38">
        <v>1928563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94">
        <f t="shared" si="2"/>
        <v>9236803</v>
      </c>
      <c r="T54" s="114">
        <v>0</v>
      </c>
      <c r="U54" s="106">
        <v>9236803</v>
      </c>
      <c r="V54" s="93"/>
      <c r="W54" s="93"/>
    </row>
    <row r="55" spans="1:23" s="16" customFormat="1" ht="27" customHeight="1">
      <c r="A55" s="148">
        <v>32</v>
      </c>
      <c r="B55" s="167">
        <v>9000</v>
      </c>
      <c r="C55" s="170">
        <v>4488963</v>
      </c>
      <c r="D55" s="178" t="s">
        <v>66</v>
      </c>
      <c r="E55" s="65">
        <v>111</v>
      </c>
      <c r="F55" s="24" t="s">
        <v>25</v>
      </c>
      <c r="G55" s="25">
        <v>1218040</v>
      </c>
      <c r="H55" s="26">
        <v>1218040</v>
      </c>
      <c r="I55" s="26">
        <v>1218040</v>
      </c>
      <c r="J55" s="26">
        <v>1218040</v>
      </c>
      <c r="K55" s="26">
        <v>1218040</v>
      </c>
      <c r="L55" s="26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84">
        <f t="shared" si="2"/>
        <v>6090200</v>
      </c>
      <c r="T55" s="189">
        <v>609020</v>
      </c>
      <c r="U55" s="165">
        <v>18104630</v>
      </c>
      <c r="V55" s="93"/>
      <c r="W55" s="93"/>
    </row>
    <row r="56" spans="1:23" s="16" customFormat="1" ht="27" customHeight="1">
      <c r="A56" s="149"/>
      <c r="B56" s="168"/>
      <c r="C56" s="173"/>
      <c r="D56" s="179"/>
      <c r="E56" s="65">
        <v>133</v>
      </c>
      <c r="F56" s="24" t="s">
        <v>26</v>
      </c>
      <c r="G56" s="25">
        <v>0</v>
      </c>
      <c r="H56" s="26">
        <v>0</v>
      </c>
      <c r="I56" s="26">
        <v>0</v>
      </c>
      <c r="J56" s="26">
        <v>0</v>
      </c>
      <c r="K56" s="26">
        <v>0</v>
      </c>
      <c r="L56" s="26">
        <v>1405410</v>
      </c>
      <c r="M56" s="25">
        <v>0</v>
      </c>
      <c r="N56" s="25">
        <v>0</v>
      </c>
      <c r="O56" s="79">
        <v>0</v>
      </c>
      <c r="P56" s="79">
        <v>0</v>
      </c>
      <c r="Q56" s="79">
        <v>0</v>
      </c>
      <c r="R56" s="79">
        <v>0</v>
      </c>
      <c r="S56" s="84">
        <f t="shared" si="2"/>
        <v>1405410</v>
      </c>
      <c r="T56" s="196"/>
      <c r="U56" s="164"/>
      <c r="V56" s="93"/>
      <c r="W56" s="93"/>
    </row>
    <row r="57" spans="1:23" s="16" customFormat="1" ht="27" customHeight="1">
      <c r="A57" s="149"/>
      <c r="B57" s="168"/>
      <c r="C57" s="173"/>
      <c r="D57" s="179"/>
      <c r="E57" s="65">
        <v>114</v>
      </c>
      <c r="F57" s="24" t="s">
        <v>27</v>
      </c>
      <c r="G57" s="25">
        <v>0</v>
      </c>
      <c r="H57" s="26">
        <v>0</v>
      </c>
      <c r="I57" s="26">
        <v>0</v>
      </c>
      <c r="J57" s="26">
        <v>0</v>
      </c>
      <c r="K57" s="26"/>
      <c r="L57" s="26">
        <v>0</v>
      </c>
      <c r="M57" s="25">
        <v>0</v>
      </c>
      <c r="N57" s="25">
        <v>0</v>
      </c>
      <c r="O57" s="79">
        <v>0</v>
      </c>
      <c r="P57" s="80">
        <v>0</v>
      </c>
      <c r="Q57" s="80">
        <v>0</v>
      </c>
      <c r="R57" s="80">
        <v>0</v>
      </c>
      <c r="S57" s="111">
        <f t="shared" si="2"/>
        <v>0</v>
      </c>
      <c r="T57" s="196"/>
      <c r="U57" s="164"/>
      <c r="V57" s="93"/>
      <c r="W57" s="93"/>
    </row>
    <row r="58" spans="1:23" s="16" customFormat="1" ht="27" customHeight="1">
      <c r="A58" s="150"/>
      <c r="B58" s="169"/>
      <c r="C58" s="171"/>
      <c r="D58" s="180"/>
      <c r="E58" s="28">
        <v>199</v>
      </c>
      <c r="F58" s="29" t="s">
        <v>67</v>
      </c>
      <c r="G58" s="30">
        <v>0</v>
      </c>
      <c r="H58" s="31">
        <v>0</v>
      </c>
      <c r="I58" s="31">
        <v>0</v>
      </c>
      <c r="J58" s="31">
        <v>0</v>
      </c>
      <c r="K58" s="31">
        <v>0</v>
      </c>
      <c r="L58" s="31">
        <v>10000000</v>
      </c>
      <c r="M58" s="30">
        <v>0</v>
      </c>
      <c r="N58" s="30">
        <v>0</v>
      </c>
      <c r="O58" s="81">
        <v>0</v>
      </c>
      <c r="P58" s="82">
        <v>0</v>
      </c>
      <c r="Q58" s="82">
        <v>0</v>
      </c>
      <c r="R58" s="82">
        <v>0</v>
      </c>
      <c r="S58" s="94">
        <f t="shared" si="2"/>
        <v>10000000</v>
      </c>
      <c r="T58" s="197"/>
      <c r="U58" s="172"/>
      <c r="V58" s="93"/>
      <c r="W58" s="93"/>
    </row>
    <row r="59" spans="1:23" s="16" customFormat="1" ht="27" customHeight="1">
      <c r="A59" s="149">
        <v>33</v>
      </c>
      <c r="B59" s="172">
        <v>14000</v>
      </c>
      <c r="C59" s="172">
        <v>1946792</v>
      </c>
      <c r="D59" s="179" t="s">
        <v>68</v>
      </c>
      <c r="E59" s="23">
        <v>123</v>
      </c>
      <c r="F59" s="24" t="s">
        <v>28</v>
      </c>
      <c r="G59" s="25">
        <v>0</v>
      </c>
      <c r="H59" s="26">
        <v>0</v>
      </c>
      <c r="I59" s="26">
        <v>0</v>
      </c>
      <c r="J59" s="26">
        <v>0</v>
      </c>
      <c r="K59" s="26">
        <v>364231</v>
      </c>
      <c r="L59" s="26">
        <v>0</v>
      </c>
      <c r="M59" s="25">
        <v>0</v>
      </c>
      <c r="N59" s="25">
        <v>0</v>
      </c>
      <c r="O59" s="79">
        <v>0</v>
      </c>
      <c r="P59" s="79">
        <v>0</v>
      </c>
      <c r="Q59" s="79">
        <v>83333</v>
      </c>
      <c r="R59" s="79">
        <v>0</v>
      </c>
      <c r="S59" s="84">
        <f t="shared" si="2"/>
        <v>447564</v>
      </c>
      <c r="T59" s="185">
        <v>0</v>
      </c>
      <c r="U59" s="208">
        <v>16973194</v>
      </c>
      <c r="V59" s="93"/>
      <c r="W59" s="93"/>
    </row>
    <row r="60" spans="1:23" s="16" customFormat="1" ht="27" customHeight="1">
      <c r="A60" s="150"/>
      <c r="B60" s="161"/>
      <c r="C60" s="161"/>
      <c r="D60" s="180"/>
      <c r="E60" s="28">
        <v>144</v>
      </c>
      <c r="F60" s="29" t="s">
        <v>30</v>
      </c>
      <c r="G60" s="30">
        <v>1250000</v>
      </c>
      <c r="H60" s="31">
        <v>1250000</v>
      </c>
      <c r="I60" s="31">
        <v>1250000</v>
      </c>
      <c r="J60" s="31">
        <v>1250000</v>
      </c>
      <c r="K60" s="31">
        <v>1250000</v>
      </c>
      <c r="L60" s="31">
        <v>1250000</v>
      </c>
      <c r="M60" s="30">
        <v>1250000</v>
      </c>
      <c r="N60" s="30">
        <v>1470000</v>
      </c>
      <c r="O60" s="30">
        <v>1250000</v>
      </c>
      <c r="P60" s="30">
        <v>1250000</v>
      </c>
      <c r="Q60" s="30">
        <v>1250000</v>
      </c>
      <c r="R60" s="30">
        <v>2555630</v>
      </c>
      <c r="S60" s="88">
        <f t="shared" si="2"/>
        <v>16525630</v>
      </c>
      <c r="T60" s="186"/>
      <c r="U60" s="209"/>
      <c r="V60" s="93"/>
      <c r="W60" s="93"/>
    </row>
    <row r="61" spans="1:23" s="16" customFormat="1" ht="27" customHeight="1">
      <c r="A61" s="51">
        <v>34</v>
      </c>
      <c r="B61" s="21">
        <v>14000</v>
      </c>
      <c r="C61" s="21">
        <v>5033317</v>
      </c>
      <c r="D61" s="52" t="s">
        <v>69</v>
      </c>
      <c r="E61" s="28">
        <v>145</v>
      </c>
      <c r="F61" s="60" t="s">
        <v>38</v>
      </c>
      <c r="G61" s="30">
        <v>1300000</v>
      </c>
      <c r="H61" s="31">
        <v>3000000</v>
      </c>
      <c r="I61" s="31">
        <v>3000000</v>
      </c>
      <c r="J61" s="31">
        <v>3000000</v>
      </c>
      <c r="K61" s="31">
        <v>3000000</v>
      </c>
      <c r="L61" s="31">
        <v>3000000</v>
      </c>
      <c r="M61" s="30">
        <v>3000000</v>
      </c>
      <c r="N61" s="30">
        <v>3000000</v>
      </c>
      <c r="O61" s="30">
        <v>3000000</v>
      </c>
      <c r="P61" s="30">
        <v>3000000</v>
      </c>
      <c r="Q61" s="30">
        <v>3000000</v>
      </c>
      <c r="R61" s="30">
        <v>3000000</v>
      </c>
      <c r="S61" s="88">
        <f t="shared" si="2"/>
        <v>34300000</v>
      </c>
      <c r="T61" s="115">
        <v>0</v>
      </c>
      <c r="U61" s="92">
        <v>34300000</v>
      </c>
      <c r="V61" s="93"/>
      <c r="W61" s="93"/>
    </row>
    <row r="62" spans="1:23" s="16" customFormat="1" ht="27" customHeight="1">
      <c r="A62" s="151">
        <v>35</v>
      </c>
      <c r="B62" s="162">
        <v>14000</v>
      </c>
      <c r="C62" s="162">
        <v>4303039</v>
      </c>
      <c r="D62" s="181" t="s">
        <v>70</v>
      </c>
      <c r="E62" s="23">
        <v>123</v>
      </c>
      <c r="F62" s="35" t="s">
        <v>28</v>
      </c>
      <c r="G62" s="25">
        <v>0</v>
      </c>
      <c r="H62" s="26">
        <v>0</v>
      </c>
      <c r="I62" s="26">
        <v>0</v>
      </c>
      <c r="J62" s="26">
        <v>0</v>
      </c>
      <c r="K62" s="26">
        <v>38462</v>
      </c>
      <c r="L62" s="26">
        <v>1090769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96">
        <f t="shared" si="2"/>
        <v>1129231</v>
      </c>
      <c r="T62" s="198">
        <v>0</v>
      </c>
      <c r="U62" s="213">
        <v>21202481</v>
      </c>
      <c r="V62" s="93"/>
      <c r="W62" s="93"/>
    </row>
    <row r="63" spans="1:23" s="16" customFormat="1" ht="27" customHeight="1">
      <c r="A63" s="152"/>
      <c r="B63" s="163"/>
      <c r="C63" s="163"/>
      <c r="D63" s="163"/>
      <c r="E63" s="42">
        <v>144</v>
      </c>
      <c r="F63" s="37" t="s">
        <v>30</v>
      </c>
      <c r="G63" s="38">
        <v>1500000</v>
      </c>
      <c r="H63" s="39">
        <v>1500000</v>
      </c>
      <c r="I63" s="39">
        <v>1500000</v>
      </c>
      <c r="J63" s="39">
        <v>1500000</v>
      </c>
      <c r="K63" s="39">
        <v>1500000</v>
      </c>
      <c r="L63" s="39">
        <v>1500000</v>
      </c>
      <c r="M63" s="38">
        <v>1942290</v>
      </c>
      <c r="N63" s="38">
        <v>1500000</v>
      </c>
      <c r="O63" s="38">
        <v>1500000</v>
      </c>
      <c r="P63" s="38">
        <v>1500000</v>
      </c>
      <c r="Q63" s="38">
        <v>1500000</v>
      </c>
      <c r="R63" s="38">
        <v>3130960</v>
      </c>
      <c r="S63" s="94">
        <f t="shared" si="2"/>
        <v>20073250</v>
      </c>
      <c r="T63" s="186"/>
      <c r="U63" s="166"/>
      <c r="V63" s="93"/>
      <c r="W63" s="93"/>
    </row>
    <row r="64" spans="1:23" s="16" customFormat="1" ht="27" customHeight="1">
      <c r="A64" s="151">
        <v>36</v>
      </c>
      <c r="B64" s="162">
        <v>14000</v>
      </c>
      <c r="C64" s="162">
        <v>3994116</v>
      </c>
      <c r="D64" s="181" t="s">
        <v>71</v>
      </c>
      <c r="E64" s="23">
        <v>123</v>
      </c>
      <c r="F64" s="35" t="s">
        <v>28</v>
      </c>
      <c r="G64" s="25">
        <v>0</v>
      </c>
      <c r="H64" s="26">
        <v>0</v>
      </c>
      <c r="I64" s="26">
        <v>0</v>
      </c>
      <c r="J64" s="26">
        <v>0</v>
      </c>
      <c r="K64" s="26">
        <v>117105</v>
      </c>
      <c r="L64" s="26">
        <v>906411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96">
        <f t="shared" si="2"/>
        <v>1023516</v>
      </c>
      <c r="T64" s="198">
        <v>0</v>
      </c>
      <c r="U64" s="213">
        <v>17423246</v>
      </c>
      <c r="V64" s="93"/>
      <c r="W64" s="93"/>
    </row>
    <row r="65" spans="1:23" s="16" customFormat="1" ht="21.75" customHeight="1">
      <c r="A65" s="152"/>
      <c r="B65" s="163"/>
      <c r="C65" s="163"/>
      <c r="D65" s="163"/>
      <c r="E65" s="42">
        <v>144</v>
      </c>
      <c r="F65" s="37" t="s">
        <v>30</v>
      </c>
      <c r="G65" s="38">
        <v>1218040</v>
      </c>
      <c r="H65" s="39">
        <v>1218040</v>
      </c>
      <c r="I65" s="39">
        <v>1218040</v>
      </c>
      <c r="J65" s="39">
        <v>1218040</v>
      </c>
      <c r="K65" s="39">
        <v>1218040</v>
      </c>
      <c r="L65" s="39">
        <v>1218040</v>
      </c>
      <c r="M65" s="38">
        <v>1661040</v>
      </c>
      <c r="N65" s="38">
        <v>1218040</v>
      </c>
      <c r="O65" s="38">
        <v>1218040</v>
      </c>
      <c r="P65" s="38">
        <v>1218040</v>
      </c>
      <c r="Q65" s="38">
        <v>1218040</v>
      </c>
      <c r="R65" s="38">
        <v>2558290</v>
      </c>
      <c r="S65" s="128">
        <f t="shared" si="2"/>
        <v>16399730</v>
      </c>
      <c r="T65" s="187"/>
      <c r="U65" s="214"/>
      <c r="V65" s="93"/>
      <c r="W65" s="93"/>
    </row>
    <row r="66" spans="1:23" s="16" customFormat="1" ht="21.75" customHeight="1">
      <c r="A66" s="156">
        <v>37</v>
      </c>
      <c r="B66" s="173">
        <v>14000</v>
      </c>
      <c r="C66" s="173">
        <v>6360280</v>
      </c>
      <c r="D66" s="182" t="s">
        <v>72</v>
      </c>
      <c r="E66" s="116">
        <v>135</v>
      </c>
      <c r="F66" s="117" t="s">
        <v>32</v>
      </c>
      <c r="G66" s="25">
        <v>430000</v>
      </c>
      <c r="H66" s="26">
        <v>530000</v>
      </c>
      <c r="I66" s="26">
        <v>630000</v>
      </c>
      <c r="J66" s="26">
        <v>480000</v>
      </c>
      <c r="K66" s="26">
        <v>490000</v>
      </c>
      <c r="L66" s="26">
        <v>390000</v>
      </c>
      <c r="M66" s="25">
        <v>440000</v>
      </c>
      <c r="N66" s="25">
        <v>540000</v>
      </c>
      <c r="O66" s="25">
        <v>440000</v>
      </c>
      <c r="P66" s="25">
        <v>560000</v>
      </c>
      <c r="Q66" s="25">
        <v>430000</v>
      </c>
      <c r="R66" s="25">
        <v>0</v>
      </c>
      <c r="S66" s="129">
        <f t="shared" si="2"/>
        <v>5360000</v>
      </c>
      <c r="T66" s="199">
        <v>0</v>
      </c>
      <c r="U66" s="215">
        <v>12684167</v>
      </c>
      <c r="V66" s="93"/>
      <c r="W66" s="93"/>
    </row>
    <row r="67" spans="1:23" s="16" customFormat="1" ht="21.75" customHeight="1">
      <c r="A67" s="155"/>
      <c r="B67" s="171"/>
      <c r="C67" s="171"/>
      <c r="D67" s="183"/>
      <c r="E67" s="118">
        <v>144</v>
      </c>
      <c r="F67" s="119" t="s">
        <v>30</v>
      </c>
      <c r="G67" s="30">
        <v>500000</v>
      </c>
      <c r="H67" s="31">
        <v>500000</v>
      </c>
      <c r="I67" s="31">
        <v>500000</v>
      </c>
      <c r="J67" s="31">
        <v>500000</v>
      </c>
      <c r="K67" s="31">
        <v>500000</v>
      </c>
      <c r="L67" s="31">
        <v>500000</v>
      </c>
      <c r="M67" s="30">
        <v>500000</v>
      </c>
      <c r="N67" s="30">
        <v>500000</v>
      </c>
      <c r="O67" s="30">
        <v>500000</v>
      </c>
      <c r="P67" s="30">
        <v>500000</v>
      </c>
      <c r="Q67" s="30">
        <v>500000</v>
      </c>
      <c r="R67" s="30">
        <v>1824167</v>
      </c>
      <c r="S67" s="101">
        <f t="shared" si="2"/>
        <v>7324167</v>
      </c>
      <c r="T67" s="200"/>
      <c r="U67" s="172"/>
      <c r="V67" s="93"/>
      <c r="W67" s="93"/>
    </row>
    <row r="68" spans="1:23" s="16" customFormat="1" ht="21.75" customHeight="1">
      <c r="A68" s="157">
        <v>38</v>
      </c>
      <c r="B68" s="174">
        <f>'[1]SUELDO OCTUBRE'!$B$11</f>
        <v>1000</v>
      </c>
      <c r="C68" s="174">
        <v>1154715</v>
      </c>
      <c r="D68" s="184" t="s">
        <v>73</v>
      </c>
      <c r="E68" s="36">
        <v>111</v>
      </c>
      <c r="F68" s="78" t="s">
        <v>25</v>
      </c>
      <c r="G68" s="66">
        <v>6000000</v>
      </c>
      <c r="H68" s="120">
        <v>6000000</v>
      </c>
      <c r="I68" s="120">
        <v>6000000</v>
      </c>
      <c r="J68" s="120">
        <v>6000000</v>
      </c>
      <c r="K68" s="120">
        <v>6000000</v>
      </c>
      <c r="L68" s="120">
        <v>6000000</v>
      </c>
      <c r="M68" s="66">
        <v>6000000</v>
      </c>
      <c r="N68" s="66">
        <v>6000000</v>
      </c>
      <c r="O68" s="66">
        <v>6000000</v>
      </c>
      <c r="P68" s="66">
        <v>6000000</v>
      </c>
      <c r="Q68" s="66">
        <v>6000000</v>
      </c>
      <c r="R68" s="66">
        <v>6000000</v>
      </c>
      <c r="S68" s="128">
        <f t="shared" si="2"/>
        <v>72000000</v>
      </c>
      <c r="T68" s="189">
        <v>9500000</v>
      </c>
      <c r="U68" s="165">
        <f>SUM(S68:T70)</f>
        <v>123500000</v>
      </c>
      <c r="V68" s="93"/>
      <c r="W68" s="93"/>
    </row>
    <row r="69" spans="1:23" s="16" customFormat="1" ht="21.75" customHeight="1">
      <c r="A69" s="158"/>
      <c r="B69" s="168"/>
      <c r="C69" s="168"/>
      <c r="D69" s="179"/>
      <c r="E69" s="121">
        <v>113</v>
      </c>
      <c r="F69" s="24" t="s">
        <v>55</v>
      </c>
      <c r="G69" s="66">
        <v>3500000</v>
      </c>
      <c r="H69" s="120">
        <v>3500000</v>
      </c>
      <c r="I69" s="120">
        <v>3500000</v>
      </c>
      <c r="J69" s="120">
        <v>3500000</v>
      </c>
      <c r="K69" s="120">
        <v>3500000</v>
      </c>
      <c r="L69" s="120">
        <v>3500000</v>
      </c>
      <c r="M69" s="66">
        <v>3500000</v>
      </c>
      <c r="N69" s="66">
        <v>3500000</v>
      </c>
      <c r="O69" s="66">
        <v>3500000</v>
      </c>
      <c r="P69" s="66">
        <v>3500000</v>
      </c>
      <c r="Q69" s="66">
        <v>3500000</v>
      </c>
      <c r="R69" s="66">
        <v>3500000</v>
      </c>
      <c r="S69" s="128">
        <f t="shared" si="2"/>
        <v>42000000</v>
      </c>
      <c r="T69" s="196"/>
      <c r="U69" s="164"/>
      <c r="V69" s="93"/>
      <c r="W69" s="93"/>
    </row>
    <row r="70" spans="1:23" s="16" customFormat="1" ht="21.75" customHeight="1">
      <c r="A70" s="159"/>
      <c r="B70" s="169"/>
      <c r="C70" s="169"/>
      <c r="D70" s="180"/>
      <c r="E70" s="42">
        <v>114</v>
      </c>
      <c r="F70" s="37" t="s">
        <v>27</v>
      </c>
      <c r="G70" s="38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94">
        <v>0</v>
      </c>
      <c r="T70" s="197"/>
      <c r="U70" s="172"/>
      <c r="V70" s="93"/>
      <c r="W70" s="93"/>
    </row>
    <row r="71" spans="1:23" s="16" customFormat="1" ht="33.75" customHeight="1">
      <c r="A71" s="76">
        <v>39</v>
      </c>
      <c r="B71" s="77">
        <v>14000</v>
      </c>
      <c r="C71" s="77">
        <v>1154719</v>
      </c>
      <c r="D71" s="27" t="s">
        <v>74</v>
      </c>
      <c r="E71" s="28">
        <v>144</v>
      </c>
      <c r="F71" s="60" t="s">
        <v>30</v>
      </c>
      <c r="G71" s="30">
        <v>2314520</v>
      </c>
      <c r="H71" s="31">
        <v>2314520</v>
      </c>
      <c r="I71" s="31">
        <v>2314520</v>
      </c>
      <c r="J71" s="31">
        <v>2314520</v>
      </c>
      <c r="K71" s="31">
        <v>2314520</v>
      </c>
      <c r="L71" s="31">
        <v>2314520</v>
      </c>
      <c r="M71" s="30">
        <v>2314520</v>
      </c>
      <c r="N71" s="30">
        <v>2314520</v>
      </c>
      <c r="O71" s="30">
        <v>2314520</v>
      </c>
      <c r="P71" s="30">
        <v>2314520</v>
      </c>
      <c r="Q71" s="30">
        <v>2314520</v>
      </c>
      <c r="R71" s="30">
        <v>4629040</v>
      </c>
      <c r="S71" s="88">
        <f>SUM(G71:R71)</f>
        <v>30088760</v>
      </c>
      <c r="T71" s="130">
        <v>0</v>
      </c>
      <c r="U71" s="131">
        <v>30088760</v>
      </c>
      <c r="V71" s="93"/>
      <c r="W71" s="93"/>
    </row>
    <row r="72" spans="1:23" s="16" customFormat="1" ht="21.75" customHeight="1">
      <c r="A72" s="148">
        <v>40</v>
      </c>
      <c r="B72" s="167">
        <v>12000</v>
      </c>
      <c r="C72" s="165">
        <v>6005050</v>
      </c>
      <c r="D72" s="178" t="s">
        <v>75</v>
      </c>
      <c r="E72" s="64">
        <v>135</v>
      </c>
      <c r="F72" s="24" t="s">
        <v>76</v>
      </c>
      <c r="G72" s="25">
        <v>270346</v>
      </c>
      <c r="H72" s="26">
        <v>469778</v>
      </c>
      <c r="I72" s="26">
        <v>19694</v>
      </c>
      <c r="J72" s="26">
        <v>19694</v>
      </c>
      <c r="K72" s="26">
        <v>0</v>
      </c>
      <c r="L72" s="26">
        <v>616827</v>
      </c>
      <c r="M72" s="25">
        <v>525862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84">
        <f>SUM(G72:R72)</f>
        <v>1922201</v>
      </c>
      <c r="T72" s="194">
        <v>0</v>
      </c>
      <c r="U72" s="165">
        <f>SUM(S72:T73)</f>
        <v>11723626</v>
      </c>
      <c r="V72" s="93"/>
      <c r="W72" s="93"/>
    </row>
    <row r="73" spans="1:23" s="16" customFormat="1" ht="21.75" customHeight="1">
      <c r="A73" s="150"/>
      <c r="B73" s="169"/>
      <c r="C73" s="172"/>
      <c r="D73" s="180"/>
      <c r="E73" s="42">
        <v>144</v>
      </c>
      <c r="F73" s="29" t="s">
        <v>30</v>
      </c>
      <c r="G73" s="38">
        <v>417625</v>
      </c>
      <c r="H73" s="39">
        <v>417625</v>
      </c>
      <c r="I73" s="39">
        <v>417625</v>
      </c>
      <c r="J73" s="39">
        <v>417625</v>
      </c>
      <c r="K73" s="39">
        <v>417625</v>
      </c>
      <c r="L73" s="39">
        <v>417625</v>
      </c>
      <c r="M73" s="38">
        <v>860625</v>
      </c>
      <c r="N73" s="38">
        <v>1100000</v>
      </c>
      <c r="O73" s="38">
        <v>1100000</v>
      </c>
      <c r="P73" s="38">
        <v>1100000</v>
      </c>
      <c r="Q73" s="38">
        <v>1100000</v>
      </c>
      <c r="R73" s="38">
        <v>2035050</v>
      </c>
      <c r="S73" s="94">
        <f>SUM(G73:R73)</f>
        <v>9801425</v>
      </c>
      <c r="T73" s="197"/>
      <c r="U73" s="172"/>
      <c r="V73" s="93"/>
      <c r="W73" s="93"/>
    </row>
    <row r="74" spans="1:23" s="16" customFormat="1" ht="21.75" customHeight="1">
      <c r="A74" s="148">
        <v>41</v>
      </c>
      <c r="B74" s="167">
        <v>8000</v>
      </c>
      <c r="C74" s="170">
        <v>2307432</v>
      </c>
      <c r="D74" s="178" t="s">
        <v>77</v>
      </c>
      <c r="E74" s="64">
        <v>112</v>
      </c>
      <c r="F74" s="46" t="s">
        <v>54</v>
      </c>
      <c r="G74" s="122">
        <v>1802007</v>
      </c>
      <c r="H74" s="122">
        <v>1802007</v>
      </c>
      <c r="I74" s="122">
        <v>1802007</v>
      </c>
      <c r="J74" s="122">
        <v>1802007</v>
      </c>
      <c r="K74" s="122">
        <v>1802007</v>
      </c>
      <c r="L74" s="122">
        <v>1802007</v>
      </c>
      <c r="M74" s="122">
        <v>1802007</v>
      </c>
      <c r="N74" s="122">
        <v>1802007</v>
      </c>
      <c r="O74" s="122">
        <v>1802007</v>
      </c>
      <c r="P74" s="122">
        <v>1802007</v>
      </c>
      <c r="Q74" s="122">
        <v>1802007</v>
      </c>
      <c r="R74" s="122">
        <v>1802007</v>
      </c>
      <c r="S74" s="111">
        <f>SUM(G74:R74)</f>
        <v>21624084</v>
      </c>
      <c r="T74" s="190">
        <v>3063412</v>
      </c>
      <c r="U74" s="164">
        <v>51824356</v>
      </c>
      <c r="V74" s="93"/>
      <c r="W74" s="93"/>
    </row>
    <row r="75" spans="1:23" s="16" customFormat="1" ht="21.75" customHeight="1">
      <c r="A75" s="149"/>
      <c r="B75" s="168"/>
      <c r="C75" s="173"/>
      <c r="D75" s="179"/>
      <c r="E75" s="65">
        <v>113</v>
      </c>
      <c r="F75" s="24" t="s">
        <v>55</v>
      </c>
      <c r="G75" s="66">
        <v>1261405</v>
      </c>
      <c r="H75" s="66">
        <v>1261405</v>
      </c>
      <c r="I75" s="66">
        <v>1261405</v>
      </c>
      <c r="J75" s="66">
        <v>1261405</v>
      </c>
      <c r="K75" s="66">
        <v>1261405</v>
      </c>
      <c r="L75" s="66">
        <v>1261405</v>
      </c>
      <c r="M75" s="66">
        <v>1261405</v>
      </c>
      <c r="N75" s="66">
        <v>1261405</v>
      </c>
      <c r="O75" s="66">
        <v>1261405</v>
      </c>
      <c r="P75" s="66">
        <v>1261405</v>
      </c>
      <c r="Q75" s="66">
        <v>1261405</v>
      </c>
      <c r="R75" s="66">
        <v>1261405</v>
      </c>
      <c r="S75" s="128">
        <f>SUM(G75:R75)</f>
        <v>15136860</v>
      </c>
      <c r="T75" s="190"/>
      <c r="U75" s="164"/>
      <c r="V75" s="93"/>
      <c r="W75" s="93"/>
    </row>
    <row r="76" spans="1:23" s="16" customFormat="1" ht="21.75" customHeight="1">
      <c r="A76" s="149"/>
      <c r="B76" s="168"/>
      <c r="C76" s="173"/>
      <c r="D76" s="179"/>
      <c r="E76" s="65">
        <v>114</v>
      </c>
      <c r="F76" s="24" t="s">
        <v>27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84">
        <v>0</v>
      </c>
      <c r="T76" s="190"/>
      <c r="U76" s="164"/>
      <c r="V76" s="93"/>
      <c r="W76" s="93"/>
    </row>
    <row r="77" spans="1:23" s="16" customFormat="1" ht="21.75" customHeight="1">
      <c r="A77" s="150"/>
      <c r="B77" s="169"/>
      <c r="C77" s="171"/>
      <c r="D77" s="180"/>
      <c r="E77" s="65">
        <v>232</v>
      </c>
      <c r="F77" s="24" t="s">
        <v>56</v>
      </c>
      <c r="G77" s="30">
        <v>1000000</v>
      </c>
      <c r="H77" s="30">
        <v>1000000</v>
      </c>
      <c r="I77" s="30">
        <v>1000000</v>
      </c>
      <c r="J77" s="30">
        <v>1000000</v>
      </c>
      <c r="K77" s="30">
        <v>1000000</v>
      </c>
      <c r="L77" s="30">
        <v>1000000</v>
      </c>
      <c r="M77" s="30">
        <v>1000000</v>
      </c>
      <c r="N77" s="30">
        <v>1000000</v>
      </c>
      <c r="O77" s="30">
        <v>1000000</v>
      </c>
      <c r="P77" s="30">
        <v>1000000</v>
      </c>
      <c r="Q77" s="30">
        <v>1000000</v>
      </c>
      <c r="R77" s="30">
        <v>1000000</v>
      </c>
      <c r="S77" s="88">
        <f>SUM(G77:R77)</f>
        <v>12000000</v>
      </c>
      <c r="T77" s="191"/>
      <c r="U77" s="172"/>
      <c r="V77" s="93"/>
      <c r="W77" s="93"/>
    </row>
    <row r="78" spans="1:23" s="16" customFormat="1" ht="21.75" customHeight="1">
      <c r="A78" s="148">
        <v>42</v>
      </c>
      <c r="B78" s="167">
        <v>8000</v>
      </c>
      <c r="C78" s="170">
        <v>2317801</v>
      </c>
      <c r="D78" s="178" t="s">
        <v>78</v>
      </c>
      <c r="E78" s="64">
        <v>112</v>
      </c>
      <c r="F78" s="46" t="s">
        <v>54</v>
      </c>
      <c r="G78" s="122">
        <v>1802007</v>
      </c>
      <c r="H78" s="122">
        <v>1802007</v>
      </c>
      <c r="I78" s="122">
        <v>1802007</v>
      </c>
      <c r="J78" s="122">
        <v>1802007</v>
      </c>
      <c r="K78" s="122">
        <v>1802007</v>
      </c>
      <c r="L78" s="122">
        <v>1802007</v>
      </c>
      <c r="M78" s="122">
        <v>1802007</v>
      </c>
      <c r="N78" s="122">
        <v>1802007</v>
      </c>
      <c r="O78" s="122">
        <v>1802007</v>
      </c>
      <c r="P78" s="122">
        <v>1802007</v>
      </c>
      <c r="Q78" s="122">
        <v>1802007</v>
      </c>
      <c r="R78" s="122">
        <v>1802007</v>
      </c>
      <c r="S78" s="111">
        <f>SUM(G78:R78)</f>
        <v>21624084</v>
      </c>
      <c r="T78" s="189">
        <v>3063412</v>
      </c>
      <c r="U78" s="164">
        <v>51824356</v>
      </c>
      <c r="V78" s="93"/>
      <c r="W78" s="93"/>
    </row>
    <row r="79" spans="1:23" s="16" customFormat="1" ht="21.75" customHeight="1">
      <c r="A79" s="149"/>
      <c r="B79" s="168"/>
      <c r="C79" s="173"/>
      <c r="D79" s="179"/>
      <c r="E79" s="65">
        <v>113</v>
      </c>
      <c r="F79" s="24" t="s">
        <v>55</v>
      </c>
      <c r="G79" s="66">
        <v>1261405</v>
      </c>
      <c r="H79" s="66">
        <v>1261405</v>
      </c>
      <c r="I79" s="66">
        <v>1261405</v>
      </c>
      <c r="J79" s="66">
        <v>1261405</v>
      </c>
      <c r="K79" s="66">
        <v>1261405</v>
      </c>
      <c r="L79" s="66">
        <v>1261405</v>
      </c>
      <c r="M79" s="66">
        <v>1261405</v>
      </c>
      <c r="N79" s="66">
        <v>1261405</v>
      </c>
      <c r="O79" s="66">
        <v>1261405</v>
      </c>
      <c r="P79" s="66">
        <v>1261405</v>
      </c>
      <c r="Q79" s="66">
        <v>1261405</v>
      </c>
      <c r="R79" s="66">
        <v>1261405</v>
      </c>
      <c r="S79" s="128">
        <f>SUM(G79:R79)</f>
        <v>15136860</v>
      </c>
      <c r="T79" s="190"/>
      <c r="U79" s="164"/>
      <c r="V79" s="93"/>
      <c r="W79" s="93"/>
    </row>
    <row r="80" spans="1:23" s="16" customFormat="1" ht="21.75" customHeight="1">
      <c r="A80" s="149"/>
      <c r="B80" s="168"/>
      <c r="C80" s="173"/>
      <c r="D80" s="179"/>
      <c r="E80" s="65">
        <v>114</v>
      </c>
      <c r="F80" s="24" t="s">
        <v>27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84">
        <v>0</v>
      </c>
      <c r="T80" s="190"/>
      <c r="U80" s="164"/>
      <c r="V80" s="93"/>
      <c r="W80" s="93"/>
    </row>
    <row r="81" spans="1:23" s="16" customFormat="1" ht="21.75" customHeight="1">
      <c r="A81" s="150"/>
      <c r="B81" s="169"/>
      <c r="C81" s="171"/>
      <c r="D81" s="180"/>
      <c r="E81" s="71">
        <v>232</v>
      </c>
      <c r="F81" s="29" t="s">
        <v>56</v>
      </c>
      <c r="G81" s="30">
        <v>1000000</v>
      </c>
      <c r="H81" s="30">
        <v>1000000</v>
      </c>
      <c r="I81" s="30">
        <v>1000000</v>
      </c>
      <c r="J81" s="30">
        <v>1000000</v>
      </c>
      <c r="K81" s="30">
        <v>1000000</v>
      </c>
      <c r="L81" s="30">
        <v>1000000</v>
      </c>
      <c r="M81" s="30">
        <v>1000000</v>
      </c>
      <c r="N81" s="30">
        <v>1000000</v>
      </c>
      <c r="O81" s="30">
        <v>1000000</v>
      </c>
      <c r="P81" s="30">
        <v>1000000</v>
      </c>
      <c r="Q81" s="30">
        <v>1000000</v>
      </c>
      <c r="R81" s="30">
        <v>1000000</v>
      </c>
      <c r="S81" s="88">
        <f>SUM(G81:R81)</f>
        <v>12000000</v>
      </c>
      <c r="T81" s="191"/>
      <c r="U81" s="172"/>
      <c r="V81" s="93"/>
      <c r="W81" s="93"/>
    </row>
    <row r="82" spans="1:23" s="16" customFormat="1" ht="21.75" customHeight="1">
      <c r="A82" s="148">
        <v>43</v>
      </c>
      <c r="B82" s="167">
        <v>8000</v>
      </c>
      <c r="C82" s="170">
        <v>386994</v>
      </c>
      <c r="D82" s="178" t="s">
        <v>79</v>
      </c>
      <c r="E82" s="64">
        <v>112</v>
      </c>
      <c r="F82" s="46" t="s">
        <v>54</v>
      </c>
      <c r="G82" s="122">
        <v>1802007</v>
      </c>
      <c r="H82" s="122">
        <v>1802007</v>
      </c>
      <c r="I82" s="122">
        <v>1802007</v>
      </c>
      <c r="J82" s="122">
        <v>1802007</v>
      </c>
      <c r="K82" s="122">
        <v>1802007</v>
      </c>
      <c r="L82" s="122">
        <v>1802007</v>
      </c>
      <c r="M82" s="122">
        <v>1802007</v>
      </c>
      <c r="N82" s="122">
        <v>1802007</v>
      </c>
      <c r="O82" s="122">
        <v>1802007</v>
      </c>
      <c r="P82" s="122">
        <v>1802007</v>
      </c>
      <c r="Q82" s="122">
        <v>1802007</v>
      </c>
      <c r="R82" s="122">
        <v>1802007</v>
      </c>
      <c r="S82" s="111">
        <f>SUM(G82:R82)</f>
        <v>21624084</v>
      </c>
      <c r="T82" s="189">
        <v>3063412</v>
      </c>
      <c r="U82" s="164">
        <v>51824356</v>
      </c>
      <c r="V82" s="93"/>
      <c r="W82" s="93"/>
    </row>
    <row r="83" spans="1:23" s="16" customFormat="1" ht="21.75" customHeight="1">
      <c r="A83" s="149"/>
      <c r="B83" s="168"/>
      <c r="C83" s="173"/>
      <c r="D83" s="179"/>
      <c r="E83" s="65">
        <v>113</v>
      </c>
      <c r="F83" s="24" t="s">
        <v>55</v>
      </c>
      <c r="G83" s="66">
        <v>1261405</v>
      </c>
      <c r="H83" s="66">
        <v>1261405</v>
      </c>
      <c r="I83" s="66">
        <v>1261405</v>
      </c>
      <c r="J83" s="66">
        <v>1261405</v>
      </c>
      <c r="K83" s="66">
        <v>1261405</v>
      </c>
      <c r="L83" s="66">
        <v>1261405</v>
      </c>
      <c r="M83" s="66">
        <v>1261405</v>
      </c>
      <c r="N83" s="66">
        <v>1261405</v>
      </c>
      <c r="O83" s="66">
        <v>1261405</v>
      </c>
      <c r="P83" s="66">
        <v>1261405</v>
      </c>
      <c r="Q83" s="66">
        <v>1261405</v>
      </c>
      <c r="R83" s="66">
        <v>1261405</v>
      </c>
      <c r="S83" s="128">
        <f>SUM(G83:R83)</f>
        <v>15136860</v>
      </c>
      <c r="T83" s="190"/>
      <c r="U83" s="164"/>
      <c r="V83" s="93"/>
      <c r="W83" s="93"/>
    </row>
    <row r="84" spans="1:23" s="16" customFormat="1" ht="21.75" customHeight="1">
      <c r="A84" s="149"/>
      <c r="B84" s="168"/>
      <c r="C84" s="173"/>
      <c r="D84" s="179"/>
      <c r="E84" s="65">
        <v>114</v>
      </c>
      <c r="F84" s="24" t="s">
        <v>27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84"/>
      <c r="T84" s="190"/>
      <c r="U84" s="164"/>
      <c r="V84" s="93"/>
      <c r="W84" s="93"/>
    </row>
    <row r="85" spans="1:23" s="16" customFormat="1" ht="21.75" customHeight="1">
      <c r="A85" s="150"/>
      <c r="B85" s="169"/>
      <c r="C85" s="171"/>
      <c r="D85" s="180"/>
      <c r="E85" s="71">
        <v>232</v>
      </c>
      <c r="F85" s="29" t="s">
        <v>56</v>
      </c>
      <c r="G85" s="30">
        <v>1000000</v>
      </c>
      <c r="H85" s="30">
        <v>1000000</v>
      </c>
      <c r="I85" s="30">
        <v>1000000</v>
      </c>
      <c r="J85" s="30">
        <v>1000000</v>
      </c>
      <c r="K85" s="30">
        <v>1000000</v>
      </c>
      <c r="L85" s="30">
        <v>1000000</v>
      </c>
      <c r="M85" s="30">
        <v>1000000</v>
      </c>
      <c r="N85" s="30">
        <v>1000000</v>
      </c>
      <c r="O85" s="30">
        <v>1000000</v>
      </c>
      <c r="P85" s="30">
        <v>1000000</v>
      </c>
      <c r="Q85" s="30">
        <v>1000000</v>
      </c>
      <c r="R85" s="30">
        <v>1000000</v>
      </c>
      <c r="S85" s="88">
        <f>SUM(G85:R85)</f>
        <v>12000000</v>
      </c>
      <c r="T85" s="191"/>
      <c r="U85" s="172"/>
      <c r="V85" s="93"/>
      <c r="W85" s="93"/>
    </row>
    <row r="86" spans="1:23" s="16" customFormat="1" ht="21.75" customHeight="1">
      <c r="A86" s="148">
        <v>44</v>
      </c>
      <c r="B86" s="167">
        <v>8000</v>
      </c>
      <c r="C86" s="170">
        <v>309615</v>
      </c>
      <c r="D86" s="178" t="s">
        <v>80</v>
      </c>
      <c r="E86" s="64">
        <v>112</v>
      </c>
      <c r="F86" s="46" t="s">
        <v>54</v>
      </c>
      <c r="G86" s="122">
        <v>1802007</v>
      </c>
      <c r="H86" s="122">
        <v>1802007</v>
      </c>
      <c r="I86" s="122">
        <v>1802007</v>
      </c>
      <c r="J86" s="122">
        <v>1802007</v>
      </c>
      <c r="K86" s="122">
        <v>1802007</v>
      </c>
      <c r="L86" s="122">
        <v>1802007</v>
      </c>
      <c r="M86" s="122">
        <v>1802007</v>
      </c>
      <c r="N86" s="122">
        <v>1802007</v>
      </c>
      <c r="O86" s="122">
        <v>1802007</v>
      </c>
      <c r="P86" s="122">
        <v>1802007</v>
      </c>
      <c r="Q86" s="122">
        <v>1802007</v>
      </c>
      <c r="R86" s="122">
        <v>1802007</v>
      </c>
      <c r="S86" s="111">
        <f>SUM(G86:R86)</f>
        <v>21624084</v>
      </c>
      <c r="T86" s="189">
        <v>3063412</v>
      </c>
      <c r="U86" s="164">
        <v>51824356</v>
      </c>
      <c r="V86" s="93"/>
      <c r="W86" s="93"/>
    </row>
    <row r="87" spans="1:23" s="16" customFormat="1" ht="21.75" customHeight="1">
      <c r="A87" s="149"/>
      <c r="B87" s="168"/>
      <c r="C87" s="173"/>
      <c r="D87" s="179"/>
      <c r="E87" s="65">
        <v>113</v>
      </c>
      <c r="F87" s="24" t="s">
        <v>55</v>
      </c>
      <c r="G87" s="66">
        <v>1261405</v>
      </c>
      <c r="H87" s="66">
        <v>1261405</v>
      </c>
      <c r="I87" s="66">
        <v>1261405</v>
      </c>
      <c r="J87" s="66">
        <v>1261405</v>
      </c>
      <c r="K87" s="66">
        <v>1261405</v>
      </c>
      <c r="L87" s="66">
        <v>1261405</v>
      </c>
      <c r="M87" s="66">
        <v>1261405</v>
      </c>
      <c r="N87" s="66">
        <v>1261405</v>
      </c>
      <c r="O87" s="66">
        <v>1261405</v>
      </c>
      <c r="P87" s="66">
        <v>1261405</v>
      </c>
      <c r="Q87" s="66">
        <v>1261405</v>
      </c>
      <c r="R87" s="66">
        <v>1261405</v>
      </c>
      <c r="S87" s="128">
        <f>SUM(G87:R87)</f>
        <v>15136860</v>
      </c>
      <c r="T87" s="190"/>
      <c r="U87" s="164"/>
      <c r="V87" s="93"/>
      <c r="W87" s="93"/>
    </row>
    <row r="88" spans="1:23" s="16" customFormat="1" ht="21.75" customHeight="1">
      <c r="A88" s="149"/>
      <c r="B88" s="168"/>
      <c r="C88" s="173"/>
      <c r="D88" s="179"/>
      <c r="E88" s="65">
        <v>114</v>
      </c>
      <c r="F88" s="24" t="s">
        <v>27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84">
        <v>0</v>
      </c>
      <c r="T88" s="190"/>
      <c r="U88" s="164"/>
      <c r="V88" s="93"/>
      <c r="W88" s="93"/>
    </row>
    <row r="89" spans="1:23" s="16" customFormat="1" ht="21.75" customHeight="1">
      <c r="A89" s="150"/>
      <c r="B89" s="169"/>
      <c r="C89" s="171"/>
      <c r="D89" s="180"/>
      <c r="E89" s="71">
        <v>232</v>
      </c>
      <c r="F89" s="29" t="s">
        <v>56</v>
      </c>
      <c r="G89" s="30">
        <v>1000000</v>
      </c>
      <c r="H89" s="30">
        <v>1000000</v>
      </c>
      <c r="I89" s="30">
        <v>1000000</v>
      </c>
      <c r="J89" s="30">
        <v>1000000</v>
      </c>
      <c r="K89" s="30">
        <v>1000000</v>
      </c>
      <c r="L89" s="30">
        <v>1000000</v>
      </c>
      <c r="M89" s="30">
        <v>1000000</v>
      </c>
      <c r="N89" s="30">
        <v>1000000</v>
      </c>
      <c r="O89" s="30">
        <v>1000000</v>
      </c>
      <c r="P89" s="30">
        <v>1000000</v>
      </c>
      <c r="Q89" s="30">
        <v>1000000</v>
      </c>
      <c r="R89" s="30">
        <v>1000000</v>
      </c>
      <c r="S89" s="88">
        <f>SUM(G89:R89)</f>
        <v>12000000</v>
      </c>
      <c r="T89" s="191"/>
      <c r="U89" s="172"/>
      <c r="V89" s="93"/>
      <c r="W89" s="93"/>
    </row>
    <row r="90" spans="1:23" s="16" customFormat="1" ht="21.75" customHeight="1">
      <c r="A90" s="148">
        <v>45</v>
      </c>
      <c r="B90" s="167">
        <v>8000</v>
      </c>
      <c r="C90" s="170">
        <v>2126430</v>
      </c>
      <c r="D90" s="178" t="s">
        <v>81</v>
      </c>
      <c r="E90" s="64">
        <v>112</v>
      </c>
      <c r="F90" s="46" t="s">
        <v>54</v>
      </c>
      <c r="G90" s="122">
        <v>1802007</v>
      </c>
      <c r="H90" s="122">
        <v>1802007</v>
      </c>
      <c r="I90" s="122">
        <v>1802007</v>
      </c>
      <c r="J90" s="122">
        <v>1802007</v>
      </c>
      <c r="K90" s="122">
        <v>1802007</v>
      </c>
      <c r="L90" s="122">
        <v>1802007</v>
      </c>
      <c r="M90" s="122">
        <v>1802007</v>
      </c>
      <c r="N90" s="122">
        <v>1802007</v>
      </c>
      <c r="O90" s="122">
        <v>1802007</v>
      </c>
      <c r="P90" s="122">
        <v>1802007</v>
      </c>
      <c r="Q90" s="122">
        <v>1802007</v>
      </c>
      <c r="R90" s="122">
        <v>1802007</v>
      </c>
      <c r="S90" s="111">
        <f>SUM(G90:R90)</f>
        <v>21624084</v>
      </c>
      <c r="T90" s="189">
        <v>3063412</v>
      </c>
      <c r="U90" s="164">
        <v>51824356</v>
      </c>
      <c r="V90" s="93"/>
      <c r="W90" s="93"/>
    </row>
    <row r="91" spans="1:23" s="16" customFormat="1" ht="21.75" customHeight="1">
      <c r="A91" s="149"/>
      <c r="B91" s="168"/>
      <c r="C91" s="173"/>
      <c r="D91" s="179"/>
      <c r="E91" s="65">
        <v>113</v>
      </c>
      <c r="F91" s="24" t="s">
        <v>55</v>
      </c>
      <c r="G91" s="66">
        <v>1261405</v>
      </c>
      <c r="H91" s="66">
        <v>1261405</v>
      </c>
      <c r="I91" s="66">
        <v>1261405</v>
      </c>
      <c r="J91" s="66">
        <v>1261405</v>
      </c>
      <c r="K91" s="66">
        <v>1261405</v>
      </c>
      <c r="L91" s="66">
        <v>1261405</v>
      </c>
      <c r="M91" s="66">
        <v>1261405</v>
      </c>
      <c r="N91" s="66">
        <v>1261405</v>
      </c>
      <c r="O91" s="66">
        <v>1261405</v>
      </c>
      <c r="P91" s="66">
        <v>1261405</v>
      </c>
      <c r="Q91" s="66">
        <v>1261405</v>
      </c>
      <c r="R91" s="66">
        <v>1261405</v>
      </c>
      <c r="S91" s="128">
        <f>SUM(G91:R91)</f>
        <v>15136860</v>
      </c>
      <c r="T91" s="190"/>
      <c r="U91" s="164"/>
      <c r="V91" s="93"/>
      <c r="W91" s="93"/>
    </row>
    <row r="92" spans="1:23" s="16" customFormat="1" ht="21.75" customHeight="1">
      <c r="A92" s="149"/>
      <c r="B92" s="168"/>
      <c r="C92" s="173"/>
      <c r="D92" s="179"/>
      <c r="E92" s="65">
        <v>114</v>
      </c>
      <c r="F92" s="24" t="s">
        <v>27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84">
        <v>0</v>
      </c>
      <c r="T92" s="190"/>
      <c r="U92" s="164"/>
      <c r="V92" s="93"/>
      <c r="W92" s="93"/>
    </row>
    <row r="93" spans="1:23" s="16" customFormat="1" ht="21.75" customHeight="1">
      <c r="A93" s="150"/>
      <c r="B93" s="169"/>
      <c r="C93" s="171"/>
      <c r="D93" s="180"/>
      <c r="E93" s="71">
        <v>232</v>
      </c>
      <c r="F93" s="29" t="s">
        <v>56</v>
      </c>
      <c r="G93" s="30">
        <v>1000000</v>
      </c>
      <c r="H93" s="30">
        <v>1000000</v>
      </c>
      <c r="I93" s="30">
        <v>1000000</v>
      </c>
      <c r="J93" s="30">
        <v>1000000</v>
      </c>
      <c r="K93" s="30">
        <v>1000000</v>
      </c>
      <c r="L93" s="30">
        <v>1000000</v>
      </c>
      <c r="M93" s="30">
        <v>1000000</v>
      </c>
      <c r="N93" s="30">
        <v>1000000</v>
      </c>
      <c r="O93" s="30">
        <v>1000000</v>
      </c>
      <c r="P93" s="30">
        <v>1000000</v>
      </c>
      <c r="Q93" s="30">
        <v>1000000</v>
      </c>
      <c r="R93" s="30">
        <v>1000000</v>
      </c>
      <c r="S93" s="88">
        <f>SUM(G93:R93)</f>
        <v>12000000</v>
      </c>
      <c r="T93" s="191"/>
      <c r="U93" s="172"/>
      <c r="V93" s="93"/>
      <c r="W93" s="93"/>
    </row>
    <row r="94" spans="1:23" s="16" customFormat="1" ht="21.75" customHeight="1">
      <c r="A94" s="148">
        <v>46</v>
      </c>
      <c r="B94" s="167">
        <v>8000</v>
      </c>
      <c r="C94" s="170">
        <v>1028962</v>
      </c>
      <c r="D94" s="178" t="s">
        <v>82</v>
      </c>
      <c r="E94" s="64">
        <v>112</v>
      </c>
      <c r="F94" s="46" t="s">
        <v>54</v>
      </c>
      <c r="G94" s="122">
        <v>1802007</v>
      </c>
      <c r="H94" s="122">
        <v>1802007</v>
      </c>
      <c r="I94" s="122">
        <v>1802007</v>
      </c>
      <c r="J94" s="122">
        <v>1802007</v>
      </c>
      <c r="K94" s="122">
        <v>1802007</v>
      </c>
      <c r="L94" s="122">
        <v>1802007</v>
      </c>
      <c r="M94" s="122">
        <v>1802007</v>
      </c>
      <c r="N94" s="122">
        <v>1802007</v>
      </c>
      <c r="O94" s="122">
        <v>1802007</v>
      </c>
      <c r="P94" s="122">
        <v>1802007</v>
      </c>
      <c r="Q94" s="122">
        <v>1802007</v>
      </c>
      <c r="R94" s="122">
        <v>1802007</v>
      </c>
      <c r="S94" s="111">
        <f>SUM(G94:R94)</f>
        <v>21624084</v>
      </c>
      <c r="T94" s="189">
        <v>3063412</v>
      </c>
      <c r="U94" s="164">
        <v>51824356</v>
      </c>
      <c r="V94" s="93"/>
      <c r="W94" s="93"/>
    </row>
    <row r="95" spans="1:23" s="16" customFormat="1" ht="21.75" customHeight="1">
      <c r="A95" s="149"/>
      <c r="B95" s="168"/>
      <c r="C95" s="173"/>
      <c r="D95" s="179"/>
      <c r="E95" s="65">
        <v>113</v>
      </c>
      <c r="F95" s="24" t="s">
        <v>55</v>
      </c>
      <c r="G95" s="66">
        <v>1261405</v>
      </c>
      <c r="H95" s="66">
        <v>1261405</v>
      </c>
      <c r="I95" s="66">
        <v>1261405</v>
      </c>
      <c r="J95" s="66">
        <v>1261405</v>
      </c>
      <c r="K95" s="66">
        <v>1261405</v>
      </c>
      <c r="L95" s="66">
        <v>1261405</v>
      </c>
      <c r="M95" s="66">
        <v>1261405</v>
      </c>
      <c r="N95" s="66">
        <v>1261405</v>
      </c>
      <c r="O95" s="66">
        <v>1261405</v>
      </c>
      <c r="P95" s="66">
        <v>1261405</v>
      </c>
      <c r="Q95" s="66">
        <v>1261405</v>
      </c>
      <c r="R95" s="66">
        <v>1261405</v>
      </c>
      <c r="S95" s="128">
        <f>SUM(G95:R95)</f>
        <v>15136860</v>
      </c>
      <c r="T95" s="190"/>
      <c r="U95" s="164"/>
      <c r="V95" s="93"/>
      <c r="W95" s="93"/>
    </row>
    <row r="96" spans="1:23" s="16" customFormat="1" ht="21.75" customHeight="1">
      <c r="A96" s="149"/>
      <c r="B96" s="168"/>
      <c r="C96" s="173"/>
      <c r="D96" s="179"/>
      <c r="E96" s="65">
        <v>114</v>
      </c>
      <c r="F96" s="24" t="s">
        <v>27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84">
        <v>0</v>
      </c>
      <c r="T96" s="190"/>
      <c r="U96" s="164"/>
      <c r="V96" s="93"/>
      <c r="W96" s="93"/>
    </row>
    <row r="97" spans="1:23" s="16" customFormat="1" ht="21.75" customHeight="1">
      <c r="A97" s="150"/>
      <c r="B97" s="169"/>
      <c r="C97" s="171"/>
      <c r="D97" s="180"/>
      <c r="E97" s="71">
        <v>232</v>
      </c>
      <c r="F97" s="29" t="s">
        <v>56</v>
      </c>
      <c r="G97" s="30">
        <v>1000000</v>
      </c>
      <c r="H97" s="30">
        <v>1000000</v>
      </c>
      <c r="I97" s="30">
        <v>1000000</v>
      </c>
      <c r="J97" s="30">
        <v>1000000</v>
      </c>
      <c r="K97" s="30">
        <v>1000000</v>
      </c>
      <c r="L97" s="30">
        <v>1000000</v>
      </c>
      <c r="M97" s="30">
        <v>1000000</v>
      </c>
      <c r="N97" s="30">
        <v>1000000</v>
      </c>
      <c r="O97" s="30">
        <v>1000000</v>
      </c>
      <c r="P97" s="30">
        <v>1000000</v>
      </c>
      <c r="Q97" s="30">
        <v>1000000</v>
      </c>
      <c r="R97" s="30">
        <v>1000000</v>
      </c>
      <c r="S97" s="88">
        <f>SUM(G97:R97)</f>
        <v>12000000</v>
      </c>
      <c r="T97" s="191"/>
      <c r="U97" s="172"/>
      <c r="V97" s="93"/>
      <c r="W97" s="93"/>
    </row>
    <row r="98" spans="1:23" s="16" customFormat="1" ht="21.75" customHeight="1">
      <c r="A98" s="148">
        <v>47</v>
      </c>
      <c r="B98" s="167">
        <v>8000</v>
      </c>
      <c r="C98" s="170">
        <v>1291035</v>
      </c>
      <c r="D98" s="178" t="s">
        <v>83</v>
      </c>
      <c r="E98" s="64">
        <v>112</v>
      </c>
      <c r="F98" s="46" t="s">
        <v>54</v>
      </c>
      <c r="G98" s="122">
        <v>1802007</v>
      </c>
      <c r="H98" s="122">
        <v>1802007</v>
      </c>
      <c r="I98" s="122">
        <v>1802007</v>
      </c>
      <c r="J98" s="122">
        <v>1802007</v>
      </c>
      <c r="K98" s="122">
        <v>1802007</v>
      </c>
      <c r="L98" s="122">
        <v>1802007</v>
      </c>
      <c r="M98" s="122">
        <v>1802007</v>
      </c>
      <c r="N98" s="122">
        <v>1802007</v>
      </c>
      <c r="O98" s="122">
        <v>1802007</v>
      </c>
      <c r="P98" s="122">
        <v>1802007</v>
      </c>
      <c r="Q98" s="122">
        <v>1802007</v>
      </c>
      <c r="R98" s="122">
        <v>1802007</v>
      </c>
      <c r="S98" s="111">
        <f>SUM(G98:R98)</f>
        <v>21624084</v>
      </c>
      <c r="T98" s="189">
        <v>3063412</v>
      </c>
      <c r="U98" s="164">
        <v>51824356</v>
      </c>
      <c r="V98" s="93"/>
      <c r="W98" s="93"/>
    </row>
    <row r="99" spans="1:23" s="16" customFormat="1" ht="21.75" customHeight="1">
      <c r="A99" s="149"/>
      <c r="B99" s="168"/>
      <c r="C99" s="173"/>
      <c r="D99" s="179"/>
      <c r="E99" s="65">
        <v>113</v>
      </c>
      <c r="F99" s="24" t="s">
        <v>55</v>
      </c>
      <c r="G99" s="66">
        <v>1261405</v>
      </c>
      <c r="H99" s="66">
        <v>1261405</v>
      </c>
      <c r="I99" s="66">
        <v>1261405</v>
      </c>
      <c r="J99" s="66">
        <v>1261405</v>
      </c>
      <c r="K99" s="66">
        <v>1261405</v>
      </c>
      <c r="L99" s="66">
        <v>1261405</v>
      </c>
      <c r="M99" s="66">
        <v>1261405</v>
      </c>
      <c r="N99" s="66">
        <v>1261405</v>
      </c>
      <c r="O99" s="66">
        <v>1261405</v>
      </c>
      <c r="P99" s="66">
        <v>1261405</v>
      </c>
      <c r="Q99" s="66">
        <v>1261405</v>
      </c>
      <c r="R99" s="66">
        <v>1261405</v>
      </c>
      <c r="S99" s="128">
        <f>SUM(G99:R99)</f>
        <v>15136860</v>
      </c>
      <c r="T99" s="190"/>
      <c r="U99" s="164"/>
      <c r="V99" s="93"/>
      <c r="W99" s="93"/>
    </row>
    <row r="100" spans="1:23" s="16" customFormat="1" ht="21.75" customHeight="1">
      <c r="A100" s="149"/>
      <c r="B100" s="168"/>
      <c r="C100" s="173"/>
      <c r="D100" s="179"/>
      <c r="E100" s="65">
        <v>114</v>
      </c>
      <c r="F100" s="24" t="s">
        <v>27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84">
        <v>0</v>
      </c>
      <c r="T100" s="190"/>
      <c r="U100" s="164"/>
      <c r="V100" s="93"/>
      <c r="W100" s="93"/>
    </row>
    <row r="101" spans="1:23" s="16" customFormat="1" ht="21.75" customHeight="1">
      <c r="A101" s="150"/>
      <c r="B101" s="169"/>
      <c r="C101" s="171"/>
      <c r="D101" s="180"/>
      <c r="E101" s="71">
        <v>232</v>
      </c>
      <c r="F101" s="29" t="s">
        <v>56</v>
      </c>
      <c r="G101" s="30">
        <v>1000000</v>
      </c>
      <c r="H101" s="30">
        <v>1000000</v>
      </c>
      <c r="I101" s="30">
        <v>1000000</v>
      </c>
      <c r="J101" s="30">
        <v>1000000</v>
      </c>
      <c r="K101" s="30">
        <v>1000000</v>
      </c>
      <c r="L101" s="30">
        <v>1000000</v>
      </c>
      <c r="M101" s="30">
        <v>1000000</v>
      </c>
      <c r="N101" s="30">
        <v>1000000</v>
      </c>
      <c r="O101" s="30">
        <v>1000000</v>
      </c>
      <c r="P101" s="30">
        <v>1000000</v>
      </c>
      <c r="Q101" s="30">
        <v>1000000</v>
      </c>
      <c r="R101" s="30">
        <v>1000000</v>
      </c>
      <c r="S101" s="88">
        <f>SUM(G101:R101)</f>
        <v>12000000</v>
      </c>
      <c r="T101" s="191"/>
      <c r="U101" s="172"/>
      <c r="V101" s="93"/>
      <c r="W101" s="93"/>
    </row>
    <row r="102" spans="1:23" s="16" customFormat="1" ht="21.75" customHeight="1">
      <c r="A102" s="148">
        <v>48</v>
      </c>
      <c r="B102" s="167">
        <v>8000</v>
      </c>
      <c r="C102" s="170">
        <v>818247</v>
      </c>
      <c r="D102" s="178" t="s">
        <v>84</v>
      </c>
      <c r="E102" s="64">
        <v>112</v>
      </c>
      <c r="F102" s="46" t="s">
        <v>54</v>
      </c>
      <c r="G102" s="122">
        <v>1802007</v>
      </c>
      <c r="H102" s="122">
        <v>1802007</v>
      </c>
      <c r="I102" s="122">
        <v>1802007</v>
      </c>
      <c r="J102" s="122">
        <v>1802007</v>
      </c>
      <c r="K102" s="122">
        <v>1802007</v>
      </c>
      <c r="L102" s="122">
        <v>1802007</v>
      </c>
      <c r="M102" s="122">
        <v>1802007</v>
      </c>
      <c r="N102" s="122">
        <v>1802007</v>
      </c>
      <c r="O102" s="122">
        <v>1802007</v>
      </c>
      <c r="P102" s="122">
        <v>1802007</v>
      </c>
      <c r="Q102" s="122">
        <v>1802007</v>
      </c>
      <c r="R102" s="122">
        <v>1802007</v>
      </c>
      <c r="S102" s="111">
        <f>SUM(G102:R102)</f>
        <v>21624084</v>
      </c>
      <c r="T102" s="189">
        <v>3063412</v>
      </c>
      <c r="U102" s="164">
        <v>51824356</v>
      </c>
      <c r="V102" s="93"/>
      <c r="W102" s="93"/>
    </row>
    <row r="103" spans="1:23" s="16" customFormat="1" ht="21.75" customHeight="1">
      <c r="A103" s="149"/>
      <c r="B103" s="168"/>
      <c r="C103" s="173"/>
      <c r="D103" s="179"/>
      <c r="E103" s="65">
        <v>113</v>
      </c>
      <c r="F103" s="24" t="s">
        <v>55</v>
      </c>
      <c r="G103" s="66">
        <v>1261405</v>
      </c>
      <c r="H103" s="66">
        <v>1261405</v>
      </c>
      <c r="I103" s="66">
        <v>1261405</v>
      </c>
      <c r="J103" s="66">
        <v>1261405</v>
      </c>
      <c r="K103" s="66">
        <v>1261405</v>
      </c>
      <c r="L103" s="66">
        <v>1261405</v>
      </c>
      <c r="M103" s="66">
        <v>1261405</v>
      </c>
      <c r="N103" s="66">
        <v>1261405</v>
      </c>
      <c r="O103" s="66">
        <v>1261405</v>
      </c>
      <c r="P103" s="66">
        <v>1261405</v>
      </c>
      <c r="Q103" s="66">
        <v>1261405</v>
      </c>
      <c r="R103" s="66">
        <v>1261405</v>
      </c>
      <c r="S103" s="128">
        <f>SUM(G103:R103)</f>
        <v>15136860</v>
      </c>
      <c r="T103" s="190"/>
      <c r="U103" s="164"/>
      <c r="V103" s="93"/>
      <c r="W103" s="93"/>
    </row>
    <row r="104" spans="1:23" s="16" customFormat="1" ht="21.75" customHeight="1">
      <c r="A104" s="149"/>
      <c r="B104" s="168"/>
      <c r="C104" s="173"/>
      <c r="D104" s="179"/>
      <c r="E104" s="65">
        <v>114</v>
      </c>
      <c r="F104" s="24" t="s">
        <v>27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84"/>
      <c r="T104" s="190"/>
      <c r="U104" s="164"/>
      <c r="V104" s="93"/>
      <c r="W104" s="93"/>
    </row>
    <row r="105" spans="1:23" s="16" customFormat="1" ht="21.75" customHeight="1">
      <c r="A105" s="150"/>
      <c r="B105" s="169"/>
      <c r="C105" s="171"/>
      <c r="D105" s="180"/>
      <c r="E105" s="71">
        <v>232</v>
      </c>
      <c r="F105" s="29" t="s">
        <v>56</v>
      </c>
      <c r="G105" s="30">
        <v>1000000</v>
      </c>
      <c r="H105" s="30">
        <v>1000000</v>
      </c>
      <c r="I105" s="30">
        <v>1000000</v>
      </c>
      <c r="J105" s="30">
        <v>1000000</v>
      </c>
      <c r="K105" s="30">
        <v>1000000</v>
      </c>
      <c r="L105" s="30">
        <v>1000000</v>
      </c>
      <c r="M105" s="30">
        <v>1000000</v>
      </c>
      <c r="N105" s="30">
        <v>1000000</v>
      </c>
      <c r="O105" s="30">
        <v>1000000</v>
      </c>
      <c r="P105" s="30">
        <v>1000000</v>
      </c>
      <c r="Q105" s="30">
        <v>1000000</v>
      </c>
      <c r="R105" s="30">
        <v>1000000</v>
      </c>
      <c r="S105" s="88">
        <f>SUM(G105:R105)</f>
        <v>12000000</v>
      </c>
      <c r="T105" s="191"/>
      <c r="U105" s="172"/>
      <c r="V105" s="93"/>
      <c r="W105" s="93"/>
    </row>
    <row r="106" spans="1:23" s="16" customFormat="1" ht="21.75" customHeight="1">
      <c r="A106" s="148">
        <v>49</v>
      </c>
      <c r="B106" s="167">
        <v>8000</v>
      </c>
      <c r="C106" s="170">
        <v>2616617</v>
      </c>
      <c r="D106" s="178" t="s">
        <v>85</v>
      </c>
      <c r="E106" s="64">
        <v>112</v>
      </c>
      <c r="F106" s="46" t="s">
        <v>54</v>
      </c>
      <c r="G106" s="122">
        <v>1802007</v>
      </c>
      <c r="H106" s="122">
        <v>1802007</v>
      </c>
      <c r="I106" s="122">
        <v>1802007</v>
      </c>
      <c r="J106" s="122">
        <v>1802007</v>
      </c>
      <c r="K106" s="122">
        <v>1802007</v>
      </c>
      <c r="L106" s="122">
        <v>1802007</v>
      </c>
      <c r="M106" s="122">
        <v>1802007</v>
      </c>
      <c r="N106" s="122">
        <v>1802007</v>
      </c>
      <c r="O106" s="122">
        <v>1802007</v>
      </c>
      <c r="P106" s="122">
        <v>1802007</v>
      </c>
      <c r="Q106" s="122">
        <v>1802007</v>
      </c>
      <c r="R106" s="122">
        <v>1802007</v>
      </c>
      <c r="S106" s="111">
        <f>SUM(G106:R106)</f>
        <v>21624084</v>
      </c>
      <c r="T106" s="189">
        <v>3063412</v>
      </c>
      <c r="U106" s="164">
        <v>51824356</v>
      </c>
      <c r="V106" s="93"/>
      <c r="W106" s="93"/>
    </row>
    <row r="107" spans="1:23" s="16" customFormat="1" ht="21.75" customHeight="1">
      <c r="A107" s="149"/>
      <c r="B107" s="168"/>
      <c r="C107" s="173"/>
      <c r="D107" s="179"/>
      <c r="E107" s="65">
        <v>113</v>
      </c>
      <c r="F107" s="24" t="s">
        <v>55</v>
      </c>
      <c r="G107" s="66">
        <v>1261405</v>
      </c>
      <c r="H107" s="66">
        <v>1261405</v>
      </c>
      <c r="I107" s="66">
        <v>1261405</v>
      </c>
      <c r="J107" s="66">
        <v>1261405</v>
      </c>
      <c r="K107" s="66">
        <v>1261405</v>
      </c>
      <c r="L107" s="66">
        <v>1261405</v>
      </c>
      <c r="M107" s="66">
        <v>1261405</v>
      </c>
      <c r="N107" s="66">
        <v>1261405</v>
      </c>
      <c r="O107" s="66">
        <v>1261405</v>
      </c>
      <c r="P107" s="66">
        <v>1261405</v>
      </c>
      <c r="Q107" s="66">
        <v>1261405</v>
      </c>
      <c r="R107" s="66">
        <v>1261405</v>
      </c>
      <c r="S107" s="128">
        <f>SUM(G107:R107)</f>
        <v>15136860</v>
      </c>
      <c r="T107" s="190"/>
      <c r="U107" s="164"/>
      <c r="V107" s="93"/>
      <c r="W107" s="93"/>
    </row>
    <row r="108" spans="1:23" s="16" customFormat="1" ht="21.75" customHeight="1">
      <c r="A108" s="149"/>
      <c r="B108" s="168"/>
      <c r="C108" s="173"/>
      <c r="D108" s="179"/>
      <c r="E108" s="65">
        <v>114</v>
      </c>
      <c r="F108" s="24" t="s">
        <v>27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84"/>
      <c r="T108" s="190"/>
      <c r="U108" s="164"/>
      <c r="V108" s="93"/>
      <c r="W108" s="93"/>
    </row>
    <row r="109" spans="1:23" s="16" customFormat="1" ht="21.75" customHeight="1">
      <c r="A109" s="150"/>
      <c r="B109" s="169"/>
      <c r="C109" s="171"/>
      <c r="D109" s="180"/>
      <c r="E109" s="71">
        <v>232</v>
      </c>
      <c r="F109" s="29" t="s">
        <v>56</v>
      </c>
      <c r="G109" s="30">
        <v>1000000</v>
      </c>
      <c r="H109" s="30">
        <v>1000000</v>
      </c>
      <c r="I109" s="30">
        <v>1000000</v>
      </c>
      <c r="J109" s="30">
        <v>1000000</v>
      </c>
      <c r="K109" s="30">
        <v>1000000</v>
      </c>
      <c r="L109" s="30">
        <v>1000000</v>
      </c>
      <c r="M109" s="30">
        <v>1000000</v>
      </c>
      <c r="N109" s="30">
        <v>1000000</v>
      </c>
      <c r="O109" s="30">
        <v>1000000</v>
      </c>
      <c r="P109" s="30">
        <v>1000000</v>
      </c>
      <c r="Q109" s="30">
        <v>1000000</v>
      </c>
      <c r="R109" s="30">
        <v>1000000</v>
      </c>
      <c r="S109" s="88">
        <f>SUM(G109:R109)</f>
        <v>12000000</v>
      </c>
      <c r="T109" s="191"/>
      <c r="U109" s="172"/>
      <c r="V109" s="93"/>
      <c r="W109" s="93"/>
    </row>
    <row r="110" spans="1:23" s="16" customFormat="1" ht="21.75" customHeight="1">
      <c r="A110" s="148">
        <v>50</v>
      </c>
      <c r="B110" s="167">
        <v>8000</v>
      </c>
      <c r="C110" s="170">
        <v>2907513</v>
      </c>
      <c r="D110" s="178" t="s">
        <v>86</v>
      </c>
      <c r="E110" s="64">
        <v>112</v>
      </c>
      <c r="F110" s="46" t="s">
        <v>54</v>
      </c>
      <c r="G110" s="122">
        <v>1802007</v>
      </c>
      <c r="H110" s="122">
        <v>1802007</v>
      </c>
      <c r="I110" s="122">
        <v>1802007</v>
      </c>
      <c r="J110" s="122">
        <v>1802007</v>
      </c>
      <c r="K110" s="122">
        <v>1802007</v>
      </c>
      <c r="L110" s="122">
        <v>1802007</v>
      </c>
      <c r="M110" s="122">
        <v>1802007</v>
      </c>
      <c r="N110" s="122">
        <v>1802007</v>
      </c>
      <c r="O110" s="122">
        <v>1802007</v>
      </c>
      <c r="P110" s="122">
        <v>1802007</v>
      </c>
      <c r="Q110" s="122">
        <v>1802007</v>
      </c>
      <c r="R110" s="122">
        <v>1802007</v>
      </c>
      <c r="S110" s="111">
        <f>SUM(G110:R110)</f>
        <v>21624084</v>
      </c>
      <c r="T110" s="189">
        <v>3063412</v>
      </c>
      <c r="U110" s="164">
        <v>51824356</v>
      </c>
      <c r="V110" s="93"/>
      <c r="W110" s="93"/>
    </row>
    <row r="111" spans="1:23" s="16" customFormat="1" ht="21.75" customHeight="1">
      <c r="A111" s="149"/>
      <c r="B111" s="168"/>
      <c r="C111" s="173"/>
      <c r="D111" s="179"/>
      <c r="E111" s="65">
        <v>113</v>
      </c>
      <c r="F111" s="24" t="s">
        <v>55</v>
      </c>
      <c r="G111" s="66">
        <v>1261405</v>
      </c>
      <c r="H111" s="66">
        <v>1261405</v>
      </c>
      <c r="I111" s="66">
        <v>1261405</v>
      </c>
      <c r="J111" s="66">
        <v>1261405</v>
      </c>
      <c r="K111" s="66">
        <v>1261405</v>
      </c>
      <c r="L111" s="66">
        <v>1261405</v>
      </c>
      <c r="M111" s="66">
        <v>1261405</v>
      </c>
      <c r="N111" s="66">
        <v>1261405</v>
      </c>
      <c r="O111" s="66">
        <v>1261405</v>
      </c>
      <c r="P111" s="66">
        <v>1261405</v>
      </c>
      <c r="Q111" s="66">
        <v>1261405</v>
      </c>
      <c r="R111" s="66">
        <v>1261405</v>
      </c>
      <c r="S111" s="128">
        <f>SUM(G111:R111)</f>
        <v>15136860</v>
      </c>
      <c r="T111" s="190"/>
      <c r="U111" s="164"/>
      <c r="V111" s="93"/>
      <c r="W111" s="93"/>
    </row>
    <row r="112" spans="1:23" s="16" customFormat="1" ht="21.75" customHeight="1">
      <c r="A112" s="149"/>
      <c r="B112" s="168"/>
      <c r="C112" s="173"/>
      <c r="D112" s="179"/>
      <c r="E112" s="65">
        <v>114</v>
      </c>
      <c r="F112" s="24" t="s">
        <v>27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84"/>
      <c r="T112" s="190"/>
      <c r="U112" s="164"/>
      <c r="V112" s="93"/>
      <c r="W112" s="93"/>
    </row>
    <row r="113" spans="1:23" s="16" customFormat="1" ht="21.75" customHeight="1">
      <c r="A113" s="150"/>
      <c r="B113" s="169"/>
      <c r="C113" s="171"/>
      <c r="D113" s="180"/>
      <c r="E113" s="71">
        <v>232</v>
      </c>
      <c r="F113" s="29" t="s">
        <v>56</v>
      </c>
      <c r="G113" s="30">
        <v>1000000</v>
      </c>
      <c r="H113" s="30">
        <v>1000000</v>
      </c>
      <c r="I113" s="30">
        <v>1000000</v>
      </c>
      <c r="J113" s="30">
        <v>1000000</v>
      </c>
      <c r="K113" s="30">
        <v>1000000</v>
      </c>
      <c r="L113" s="30">
        <v>1000000</v>
      </c>
      <c r="M113" s="30">
        <v>1000000</v>
      </c>
      <c r="N113" s="30">
        <v>1000000</v>
      </c>
      <c r="O113" s="30">
        <v>1000000</v>
      </c>
      <c r="P113" s="30">
        <v>1000000</v>
      </c>
      <c r="Q113" s="30">
        <v>1000000</v>
      </c>
      <c r="R113" s="30">
        <v>1000000</v>
      </c>
      <c r="S113" s="88">
        <f aca="true" t="shared" si="3" ref="S113:S141">SUM(G113:R113)</f>
        <v>12000000</v>
      </c>
      <c r="T113" s="191"/>
      <c r="U113" s="172"/>
      <c r="V113" s="93"/>
      <c r="W113" s="93"/>
    </row>
    <row r="114" spans="1:23" s="16" customFormat="1" ht="21.75" customHeight="1">
      <c r="A114" s="51">
        <v>51</v>
      </c>
      <c r="B114" s="21">
        <v>14000</v>
      </c>
      <c r="C114" s="21">
        <v>2913241</v>
      </c>
      <c r="D114" s="52" t="s">
        <v>87</v>
      </c>
      <c r="E114" s="28">
        <v>145</v>
      </c>
      <c r="F114" s="29" t="s">
        <v>38</v>
      </c>
      <c r="G114" s="30">
        <v>2000000</v>
      </c>
      <c r="H114" s="30">
        <v>2000000</v>
      </c>
      <c r="I114" s="30">
        <v>2000000</v>
      </c>
      <c r="J114" s="30">
        <v>2000000</v>
      </c>
      <c r="K114" s="30">
        <v>2000000</v>
      </c>
      <c r="L114" s="30">
        <v>2000000</v>
      </c>
      <c r="M114" s="30">
        <v>2000000</v>
      </c>
      <c r="N114" s="30">
        <v>2000000</v>
      </c>
      <c r="O114" s="30">
        <v>2000000</v>
      </c>
      <c r="P114" s="30">
        <v>2000000</v>
      </c>
      <c r="Q114" s="30">
        <v>2000000</v>
      </c>
      <c r="R114" s="30">
        <v>4000000</v>
      </c>
      <c r="S114" s="88">
        <f t="shared" si="3"/>
        <v>26000000</v>
      </c>
      <c r="T114" s="108">
        <v>0</v>
      </c>
      <c r="U114" s="95">
        <v>26000000</v>
      </c>
      <c r="V114" s="93"/>
      <c r="W114" s="93"/>
    </row>
    <row r="115" spans="1:23" s="16" customFormat="1" ht="33.75" customHeight="1">
      <c r="A115" s="61">
        <v>52</v>
      </c>
      <c r="B115" s="62">
        <v>14000</v>
      </c>
      <c r="C115" s="62">
        <v>5421999</v>
      </c>
      <c r="D115" s="52" t="s">
        <v>88</v>
      </c>
      <c r="E115" s="123">
        <v>144</v>
      </c>
      <c r="F115" s="124" t="s">
        <v>30</v>
      </c>
      <c r="G115" s="56">
        <v>1218040</v>
      </c>
      <c r="H115" s="57">
        <v>1218040</v>
      </c>
      <c r="I115" s="57">
        <v>1218040</v>
      </c>
      <c r="J115" s="57">
        <v>1218040</v>
      </c>
      <c r="K115" s="57">
        <v>1218040</v>
      </c>
      <c r="L115" s="57">
        <v>1218040</v>
      </c>
      <c r="M115" s="56">
        <v>1218040</v>
      </c>
      <c r="N115" s="56">
        <v>1370295</v>
      </c>
      <c r="O115" s="56">
        <v>0</v>
      </c>
      <c r="P115" s="56">
        <v>0</v>
      </c>
      <c r="Q115" s="56">
        <v>0</v>
      </c>
      <c r="R115" s="56">
        <v>0</v>
      </c>
      <c r="S115" s="102">
        <f t="shared" si="3"/>
        <v>9896575</v>
      </c>
      <c r="T115" s="109">
        <v>0</v>
      </c>
      <c r="U115" s="21">
        <v>9896575</v>
      </c>
      <c r="V115" s="93"/>
      <c r="W115" s="93"/>
    </row>
    <row r="116" spans="1:23" s="16" customFormat="1" ht="21.75" customHeight="1">
      <c r="A116" s="51">
        <v>53</v>
      </c>
      <c r="B116" s="21">
        <v>14000</v>
      </c>
      <c r="C116" s="21">
        <v>5065333</v>
      </c>
      <c r="D116" s="52" t="s">
        <v>89</v>
      </c>
      <c r="E116" s="28">
        <v>144</v>
      </c>
      <c r="F116" s="29" t="s">
        <v>30</v>
      </c>
      <c r="G116" s="30">
        <v>2200000</v>
      </c>
      <c r="H116" s="31">
        <v>2200000</v>
      </c>
      <c r="I116" s="31">
        <v>2200000</v>
      </c>
      <c r="J116" s="31">
        <v>2200000</v>
      </c>
      <c r="K116" s="31">
        <v>2200000</v>
      </c>
      <c r="L116" s="31">
        <v>2200000</v>
      </c>
      <c r="M116" s="30">
        <v>2200000</v>
      </c>
      <c r="N116" s="30">
        <v>2200000</v>
      </c>
      <c r="O116" s="30">
        <v>2200000</v>
      </c>
      <c r="P116" s="30">
        <v>2200000</v>
      </c>
      <c r="Q116" s="30">
        <v>2200000</v>
      </c>
      <c r="R116" s="30">
        <v>4400000</v>
      </c>
      <c r="S116" s="88">
        <f t="shared" si="3"/>
        <v>28600000</v>
      </c>
      <c r="T116" s="132">
        <v>0</v>
      </c>
      <c r="U116" s="21">
        <f>SUM(S116:T116)</f>
        <v>28600000</v>
      </c>
      <c r="V116" s="93"/>
      <c r="W116" s="93"/>
    </row>
    <row r="117" spans="1:23" s="16" customFormat="1" ht="21.75" customHeight="1">
      <c r="A117" s="69">
        <v>54</v>
      </c>
      <c r="B117" s="105">
        <v>14000</v>
      </c>
      <c r="C117" s="105">
        <v>4045423</v>
      </c>
      <c r="D117" s="125" t="s">
        <v>90</v>
      </c>
      <c r="E117" s="28">
        <v>144</v>
      </c>
      <c r="F117" s="29" t="s">
        <v>30</v>
      </c>
      <c r="G117" s="30">
        <v>1500000</v>
      </c>
      <c r="H117" s="31">
        <v>1500000</v>
      </c>
      <c r="I117" s="31">
        <v>1500000</v>
      </c>
      <c r="J117" s="31">
        <v>1500000</v>
      </c>
      <c r="K117" s="31">
        <v>1500000</v>
      </c>
      <c r="L117" s="31">
        <v>1500000</v>
      </c>
      <c r="M117" s="30">
        <v>1500000</v>
      </c>
      <c r="N117" s="30">
        <v>1500000</v>
      </c>
      <c r="O117" s="30">
        <v>1500000</v>
      </c>
      <c r="P117" s="30">
        <v>1500000</v>
      </c>
      <c r="Q117" s="30">
        <v>1500000</v>
      </c>
      <c r="R117" s="30">
        <v>4384608</v>
      </c>
      <c r="S117" s="88">
        <f t="shared" si="3"/>
        <v>20884608</v>
      </c>
      <c r="T117" s="104">
        <v>0</v>
      </c>
      <c r="U117" s="77">
        <v>20884608</v>
      </c>
      <c r="V117" s="93"/>
      <c r="W117" s="93"/>
    </row>
    <row r="118" spans="1:23" s="16" customFormat="1" ht="21.75" customHeight="1">
      <c r="A118" s="126">
        <v>55</v>
      </c>
      <c r="B118" s="21">
        <v>14000</v>
      </c>
      <c r="C118" s="21">
        <v>3513834</v>
      </c>
      <c r="D118" s="27" t="s">
        <v>91</v>
      </c>
      <c r="E118" s="42">
        <v>144</v>
      </c>
      <c r="F118" s="37" t="s">
        <v>30</v>
      </c>
      <c r="G118" s="38">
        <v>1218040</v>
      </c>
      <c r="H118" s="39">
        <v>1218040</v>
      </c>
      <c r="I118" s="39">
        <v>1218040</v>
      </c>
      <c r="J118" s="39">
        <v>1218040</v>
      </c>
      <c r="K118" s="39">
        <v>1218040</v>
      </c>
      <c r="L118" s="39">
        <v>1218040</v>
      </c>
      <c r="M118" s="38">
        <v>1218040</v>
      </c>
      <c r="N118" s="38">
        <v>1218040</v>
      </c>
      <c r="O118" s="38">
        <v>1218040</v>
      </c>
      <c r="P118" s="38">
        <v>1218040</v>
      </c>
      <c r="Q118" s="38">
        <v>1218040</v>
      </c>
      <c r="R118" s="38">
        <v>3560408</v>
      </c>
      <c r="S118" s="94">
        <f t="shared" si="3"/>
        <v>16958848</v>
      </c>
      <c r="T118" s="97">
        <v>0</v>
      </c>
      <c r="U118" s="50">
        <v>16958848</v>
      </c>
      <c r="V118" s="93"/>
      <c r="W118" s="93"/>
    </row>
    <row r="119" spans="1:23" s="16" customFormat="1" ht="21.75" customHeight="1">
      <c r="A119" s="149">
        <v>56</v>
      </c>
      <c r="B119" s="161">
        <v>14000</v>
      </c>
      <c r="C119" s="161">
        <v>4479871</v>
      </c>
      <c r="D119" s="179" t="s">
        <v>92</v>
      </c>
      <c r="E119" s="23">
        <v>123</v>
      </c>
      <c r="F119" s="24" t="s">
        <v>28</v>
      </c>
      <c r="G119" s="25"/>
      <c r="H119" s="26">
        <v>0</v>
      </c>
      <c r="I119" s="26">
        <v>0</v>
      </c>
      <c r="J119" s="26">
        <v>0</v>
      </c>
      <c r="K119" s="26">
        <v>341149</v>
      </c>
      <c r="L119" s="26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150000</v>
      </c>
      <c r="R119" s="25">
        <v>0</v>
      </c>
      <c r="S119" s="84">
        <f t="shared" si="3"/>
        <v>491149</v>
      </c>
      <c r="T119" s="201">
        <v>0</v>
      </c>
      <c r="U119" s="215">
        <v>12470411</v>
      </c>
      <c r="V119" s="93"/>
      <c r="W119" s="93"/>
    </row>
    <row r="120" spans="1:23" s="16" customFormat="1" ht="31.5" customHeight="1">
      <c r="A120" s="150"/>
      <c r="B120" s="161"/>
      <c r="C120" s="161"/>
      <c r="D120" s="180"/>
      <c r="E120" s="28">
        <v>144</v>
      </c>
      <c r="F120" s="29" t="s">
        <v>30</v>
      </c>
      <c r="G120" s="30">
        <v>900000</v>
      </c>
      <c r="H120" s="31">
        <v>900000</v>
      </c>
      <c r="I120" s="31">
        <v>900000</v>
      </c>
      <c r="J120" s="31">
        <v>900000</v>
      </c>
      <c r="K120" s="31">
        <v>900000</v>
      </c>
      <c r="L120" s="31">
        <v>900000</v>
      </c>
      <c r="M120" s="30">
        <v>900000</v>
      </c>
      <c r="N120" s="30">
        <v>1120000</v>
      </c>
      <c r="O120" s="30">
        <v>900000</v>
      </c>
      <c r="P120" s="30">
        <v>900000</v>
      </c>
      <c r="Q120" s="30">
        <v>900000</v>
      </c>
      <c r="R120" s="30">
        <v>1859262</v>
      </c>
      <c r="S120" s="88">
        <f t="shared" si="3"/>
        <v>11979262</v>
      </c>
      <c r="T120" s="202"/>
      <c r="U120" s="172"/>
      <c r="V120" s="93"/>
      <c r="W120" s="93"/>
    </row>
    <row r="121" spans="1:23" s="16" customFormat="1" ht="33.75" customHeight="1">
      <c r="A121" s="148">
        <v>57</v>
      </c>
      <c r="B121" s="165">
        <v>14000</v>
      </c>
      <c r="C121" s="165">
        <v>7821718</v>
      </c>
      <c r="D121" s="178" t="s">
        <v>93</v>
      </c>
      <c r="E121" s="45">
        <v>123</v>
      </c>
      <c r="F121" s="46" t="s">
        <v>28</v>
      </c>
      <c r="G121" s="47">
        <v>0</v>
      </c>
      <c r="H121" s="48">
        <v>0</v>
      </c>
      <c r="I121" s="48">
        <v>0</v>
      </c>
      <c r="J121" s="48">
        <v>0</v>
      </c>
      <c r="K121" s="48">
        <v>388273</v>
      </c>
      <c r="L121" s="48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416667</v>
      </c>
      <c r="R121" s="47">
        <v>0</v>
      </c>
      <c r="S121" s="99">
        <f t="shared" si="3"/>
        <v>804940</v>
      </c>
      <c r="T121" s="203">
        <v>0</v>
      </c>
      <c r="U121" s="211">
        <v>17360352</v>
      </c>
      <c r="V121" s="93"/>
      <c r="W121" s="93"/>
    </row>
    <row r="122" spans="1:23" s="16" customFormat="1" ht="33.75" customHeight="1">
      <c r="A122" s="150"/>
      <c r="B122" s="161"/>
      <c r="C122" s="161"/>
      <c r="D122" s="180"/>
      <c r="E122" s="28">
        <v>144</v>
      </c>
      <c r="F122" s="29" t="s">
        <v>30</v>
      </c>
      <c r="G122" s="30">
        <v>1250000</v>
      </c>
      <c r="H122" s="31">
        <v>1250000</v>
      </c>
      <c r="I122" s="31">
        <v>1250000</v>
      </c>
      <c r="J122" s="31">
        <v>1250000</v>
      </c>
      <c r="K122" s="31">
        <v>1250000</v>
      </c>
      <c r="L122" s="31">
        <v>1250000</v>
      </c>
      <c r="M122" s="30">
        <v>1250000</v>
      </c>
      <c r="N122" s="30">
        <v>1470000</v>
      </c>
      <c r="O122" s="30">
        <v>1250000</v>
      </c>
      <c r="P122" s="30">
        <v>1250000</v>
      </c>
      <c r="Q122" s="30">
        <v>1250000</v>
      </c>
      <c r="R122" s="30">
        <v>2585412</v>
      </c>
      <c r="S122" s="88">
        <f t="shared" si="3"/>
        <v>16555412</v>
      </c>
      <c r="T122" s="191"/>
      <c r="U122" s="172"/>
      <c r="V122" s="93"/>
      <c r="W122" s="93"/>
    </row>
    <row r="123" spans="1:23" s="16" customFormat="1" ht="33.75" customHeight="1">
      <c r="A123" s="63">
        <v>58</v>
      </c>
      <c r="B123" s="21">
        <v>14000</v>
      </c>
      <c r="C123" s="21">
        <v>4758553</v>
      </c>
      <c r="D123" s="52" t="s">
        <v>94</v>
      </c>
      <c r="E123" s="42">
        <v>144</v>
      </c>
      <c r="F123" s="37" t="s">
        <v>30</v>
      </c>
      <c r="G123" s="38">
        <v>900000</v>
      </c>
      <c r="H123" s="39">
        <v>900000</v>
      </c>
      <c r="I123" s="39">
        <v>900000</v>
      </c>
      <c r="J123" s="39">
        <v>900000</v>
      </c>
      <c r="K123" s="39">
        <v>900000</v>
      </c>
      <c r="L123" s="39">
        <v>900000</v>
      </c>
      <c r="M123" s="38">
        <v>900000</v>
      </c>
      <c r="N123" s="38">
        <v>900000</v>
      </c>
      <c r="O123" s="38">
        <v>900000</v>
      </c>
      <c r="P123" s="38">
        <v>900000</v>
      </c>
      <c r="Q123" s="38">
        <v>900000</v>
      </c>
      <c r="R123" s="38">
        <v>1800000</v>
      </c>
      <c r="S123" s="94">
        <f t="shared" si="3"/>
        <v>11700000</v>
      </c>
      <c r="T123" s="104">
        <v>0</v>
      </c>
      <c r="U123" s="77">
        <v>11700000</v>
      </c>
      <c r="V123" s="93"/>
      <c r="W123" s="93"/>
    </row>
    <row r="124" spans="1:23" s="16" customFormat="1" ht="33.75" customHeight="1">
      <c r="A124" s="151">
        <v>59</v>
      </c>
      <c r="B124" s="162">
        <v>14000</v>
      </c>
      <c r="C124" s="162">
        <v>3999604</v>
      </c>
      <c r="D124" s="181" t="s">
        <v>95</v>
      </c>
      <c r="E124" s="23">
        <v>123</v>
      </c>
      <c r="F124" s="35" t="s">
        <v>28</v>
      </c>
      <c r="G124" s="25">
        <v>0</v>
      </c>
      <c r="H124" s="26">
        <v>0</v>
      </c>
      <c r="I124" s="26">
        <v>0</v>
      </c>
      <c r="J124" s="26">
        <v>0</v>
      </c>
      <c r="K124" s="26">
        <v>341149</v>
      </c>
      <c r="L124" s="26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133">
        <f t="shared" si="3"/>
        <v>341149</v>
      </c>
      <c r="T124" s="198">
        <v>0</v>
      </c>
      <c r="U124" s="216">
        <v>5741149</v>
      </c>
      <c r="V124" s="93"/>
      <c r="W124" s="93"/>
    </row>
    <row r="125" spans="1:23" s="16" customFormat="1" ht="33.75" customHeight="1">
      <c r="A125" s="160"/>
      <c r="B125" s="175"/>
      <c r="C125" s="175"/>
      <c r="D125" s="175"/>
      <c r="E125" s="36">
        <v>144</v>
      </c>
      <c r="F125" s="37" t="s">
        <v>30</v>
      </c>
      <c r="G125" s="38">
        <v>900000</v>
      </c>
      <c r="H125" s="39">
        <v>900000</v>
      </c>
      <c r="I125" s="39">
        <v>900000</v>
      </c>
      <c r="J125" s="39">
        <v>900000</v>
      </c>
      <c r="K125" s="39">
        <v>900000</v>
      </c>
      <c r="L125" s="39">
        <v>900000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134">
        <f t="shared" si="3"/>
        <v>5400000</v>
      </c>
      <c r="T125" s="186"/>
      <c r="U125" s="217"/>
      <c r="V125" s="93"/>
      <c r="W125" s="93"/>
    </row>
    <row r="126" spans="1:23" s="16" customFormat="1" ht="33.75" customHeight="1">
      <c r="A126" s="51">
        <v>60</v>
      </c>
      <c r="B126" s="51">
        <v>10000</v>
      </c>
      <c r="C126" s="127">
        <v>3468098</v>
      </c>
      <c r="D126" s="52" t="s">
        <v>96</v>
      </c>
      <c r="E126" s="53">
        <v>144</v>
      </c>
      <c r="F126" s="29" t="s">
        <v>30</v>
      </c>
      <c r="G126" s="38">
        <v>1500000</v>
      </c>
      <c r="H126" s="39">
        <v>1500000</v>
      </c>
      <c r="I126" s="39">
        <v>1500000</v>
      </c>
      <c r="J126" s="39">
        <v>1500000</v>
      </c>
      <c r="K126" s="39">
        <v>1500000</v>
      </c>
      <c r="L126" s="39">
        <v>1500000</v>
      </c>
      <c r="M126" s="38">
        <v>1500000</v>
      </c>
      <c r="N126" s="38">
        <v>1500000</v>
      </c>
      <c r="O126" s="38">
        <v>1500000</v>
      </c>
      <c r="P126" s="38">
        <v>1500000</v>
      </c>
      <c r="Q126" s="38">
        <v>1500000</v>
      </c>
      <c r="R126" s="38">
        <v>4038456</v>
      </c>
      <c r="S126" s="88">
        <f t="shared" si="3"/>
        <v>20538456</v>
      </c>
      <c r="T126" s="135">
        <v>0</v>
      </c>
      <c r="U126" s="44">
        <v>20538456</v>
      </c>
      <c r="V126" s="93"/>
      <c r="W126" s="93"/>
    </row>
    <row r="127" spans="1:23" s="16" customFormat="1" ht="27.75" customHeight="1">
      <c r="A127" s="51">
        <v>61</v>
      </c>
      <c r="B127" s="51">
        <v>10000</v>
      </c>
      <c r="C127" s="127">
        <v>4400218</v>
      </c>
      <c r="D127" s="52" t="s">
        <v>97</v>
      </c>
      <c r="E127" s="53">
        <v>144</v>
      </c>
      <c r="F127" s="29" t="s">
        <v>30</v>
      </c>
      <c r="G127" s="38">
        <v>0</v>
      </c>
      <c r="H127" s="39">
        <v>800000</v>
      </c>
      <c r="I127" s="39">
        <v>615385</v>
      </c>
      <c r="J127" s="39">
        <v>0</v>
      </c>
      <c r="K127" s="39">
        <v>0</v>
      </c>
      <c r="L127" s="39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/>
      <c r="S127" s="88">
        <f t="shared" si="3"/>
        <v>1415385</v>
      </c>
      <c r="T127" s="135">
        <v>0</v>
      </c>
      <c r="U127" s="44">
        <v>1415385</v>
      </c>
      <c r="V127" s="93"/>
      <c r="W127" s="93"/>
    </row>
    <row r="128" spans="1:23" s="16" customFormat="1" ht="27.75" customHeight="1">
      <c r="A128" s="51">
        <v>62</v>
      </c>
      <c r="B128" s="51">
        <v>10000</v>
      </c>
      <c r="C128" s="127">
        <v>7677183</v>
      </c>
      <c r="D128" s="52" t="s">
        <v>98</v>
      </c>
      <c r="E128" s="53">
        <v>144</v>
      </c>
      <c r="F128" s="29" t="s">
        <v>30</v>
      </c>
      <c r="G128" s="38">
        <v>0</v>
      </c>
      <c r="H128" s="39">
        <v>0</v>
      </c>
      <c r="I128" s="39">
        <v>550000</v>
      </c>
      <c r="J128" s="39">
        <v>550000</v>
      </c>
      <c r="K128" s="39">
        <v>550000</v>
      </c>
      <c r="L128" s="39">
        <v>550000</v>
      </c>
      <c r="M128" s="38">
        <v>550000</v>
      </c>
      <c r="N128" s="38">
        <v>550000</v>
      </c>
      <c r="O128" s="38">
        <v>550000</v>
      </c>
      <c r="P128" s="38">
        <v>550000</v>
      </c>
      <c r="Q128" s="38">
        <v>550000</v>
      </c>
      <c r="R128" s="38">
        <v>1054167</v>
      </c>
      <c r="S128" s="88">
        <f t="shared" si="3"/>
        <v>6004167</v>
      </c>
      <c r="T128" s="135">
        <v>0</v>
      </c>
      <c r="U128" s="44">
        <v>6004167</v>
      </c>
      <c r="V128" s="93"/>
      <c r="W128" s="93"/>
    </row>
    <row r="129" spans="1:23" s="16" customFormat="1" ht="21.75" customHeight="1">
      <c r="A129" s="148">
        <v>63</v>
      </c>
      <c r="B129" s="148">
        <v>10000</v>
      </c>
      <c r="C129" s="176">
        <v>6337168</v>
      </c>
      <c r="D129" s="178" t="s">
        <v>99</v>
      </c>
      <c r="E129" s="64">
        <v>144</v>
      </c>
      <c r="F129" s="24" t="s">
        <v>30</v>
      </c>
      <c r="G129" s="66">
        <v>0</v>
      </c>
      <c r="H129" s="120">
        <v>0</v>
      </c>
      <c r="I129" s="120">
        <v>0</v>
      </c>
      <c r="J129" s="120">
        <v>0</v>
      </c>
      <c r="K129" s="120">
        <v>0</v>
      </c>
      <c r="L129" s="120">
        <v>0</v>
      </c>
      <c r="M129" s="66">
        <v>1100000</v>
      </c>
      <c r="N129" s="66">
        <v>1320000</v>
      </c>
      <c r="O129" s="66">
        <v>1100000</v>
      </c>
      <c r="P129" s="66">
        <v>1100000</v>
      </c>
      <c r="Q129" s="66">
        <v>1100000</v>
      </c>
      <c r="R129" s="66">
        <v>1675972</v>
      </c>
      <c r="S129" s="84">
        <f t="shared" si="3"/>
        <v>7395972</v>
      </c>
      <c r="T129" s="203">
        <v>0</v>
      </c>
      <c r="U129" s="211">
        <v>7487639</v>
      </c>
      <c r="V129" s="93"/>
      <c r="W129" s="93"/>
    </row>
    <row r="130" spans="1:23" s="16" customFormat="1" ht="21.75" customHeight="1">
      <c r="A130" s="150"/>
      <c r="B130" s="150"/>
      <c r="C130" s="177"/>
      <c r="D130" s="180"/>
      <c r="E130" s="71">
        <v>123</v>
      </c>
      <c r="F130" s="29" t="s">
        <v>28</v>
      </c>
      <c r="G130" s="30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91667</v>
      </c>
      <c r="R130" s="30">
        <v>0</v>
      </c>
      <c r="S130" s="88">
        <f t="shared" si="3"/>
        <v>91667</v>
      </c>
      <c r="T130" s="191"/>
      <c r="U130" s="164"/>
      <c r="V130" s="93"/>
      <c r="W130" s="93"/>
    </row>
    <row r="131" spans="1:23" s="16" customFormat="1" ht="21.75" customHeight="1">
      <c r="A131" s="51">
        <v>64</v>
      </c>
      <c r="B131" s="51">
        <v>10000</v>
      </c>
      <c r="C131" s="127">
        <v>4867968</v>
      </c>
      <c r="D131" s="52" t="s">
        <v>100</v>
      </c>
      <c r="E131" s="53">
        <v>144</v>
      </c>
      <c r="F131" s="29" t="s">
        <v>30</v>
      </c>
      <c r="G131" s="38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8">
        <v>461538</v>
      </c>
      <c r="N131" s="38">
        <v>800000</v>
      </c>
      <c r="O131" s="38">
        <v>800000</v>
      </c>
      <c r="P131" s="38">
        <v>800000</v>
      </c>
      <c r="Q131" s="38">
        <v>800000</v>
      </c>
      <c r="R131" s="38">
        <v>1171795</v>
      </c>
      <c r="S131" s="88">
        <f t="shared" si="3"/>
        <v>4833333</v>
      </c>
      <c r="T131" s="135">
        <v>0</v>
      </c>
      <c r="U131" s="44">
        <v>4833333</v>
      </c>
      <c r="V131" s="93"/>
      <c r="W131" s="93"/>
    </row>
    <row r="132" spans="1:23" s="16" customFormat="1" ht="21.75" customHeight="1">
      <c r="A132" s="51">
        <v>65</v>
      </c>
      <c r="B132" s="51">
        <v>10000</v>
      </c>
      <c r="C132" s="127">
        <v>6056757</v>
      </c>
      <c r="D132" s="52" t="s">
        <v>101</v>
      </c>
      <c r="E132" s="53">
        <v>144</v>
      </c>
      <c r="F132" s="29" t="s">
        <v>30</v>
      </c>
      <c r="G132" s="38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8">
        <v>900000</v>
      </c>
      <c r="N132" s="38">
        <v>1120000</v>
      </c>
      <c r="O132" s="38">
        <v>900000</v>
      </c>
      <c r="P132" s="38">
        <v>900000</v>
      </c>
      <c r="Q132" s="38">
        <v>900000</v>
      </c>
      <c r="R132" s="38">
        <v>1368333</v>
      </c>
      <c r="S132" s="88">
        <f t="shared" si="3"/>
        <v>6088333</v>
      </c>
      <c r="T132" s="135">
        <v>0</v>
      </c>
      <c r="U132" s="44">
        <v>6088333</v>
      </c>
      <c r="V132" s="93"/>
      <c r="W132" s="93"/>
    </row>
    <row r="133" spans="1:23" s="16" customFormat="1" ht="21.75" customHeight="1">
      <c r="A133" s="148">
        <v>66</v>
      </c>
      <c r="B133" s="148">
        <v>10000</v>
      </c>
      <c r="C133" s="176">
        <v>5431263</v>
      </c>
      <c r="D133" s="178" t="s">
        <v>102</v>
      </c>
      <c r="E133" s="64">
        <v>123</v>
      </c>
      <c r="F133" s="24" t="s">
        <v>28</v>
      </c>
      <c r="G133" s="66">
        <v>0</v>
      </c>
      <c r="H133" s="120">
        <v>0</v>
      </c>
      <c r="I133" s="120">
        <v>0</v>
      </c>
      <c r="J133" s="120">
        <v>0</v>
      </c>
      <c r="K133" s="120">
        <v>0</v>
      </c>
      <c r="L133" s="120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67670</v>
      </c>
      <c r="R133" s="66">
        <v>0</v>
      </c>
      <c r="S133" s="84">
        <f t="shared" si="3"/>
        <v>67670</v>
      </c>
      <c r="T133" s="203">
        <v>0</v>
      </c>
      <c r="U133" s="211">
        <v>7990569</v>
      </c>
      <c r="V133" s="93"/>
      <c r="W133" s="93"/>
    </row>
    <row r="134" spans="1:23" s="16" customFormat="1" ht="21.75" customHeight="1">
      <c r="A134" s="150"/>
      <c r="B134" s="150"/>
      <c r="C134" s="177"/>
      <c r="D134" s="180"/>
      <c r="E134" s="71">
        <v>144</v>
      </c>
      <c r="F134" s="29" t="s">
        <v>30</v>
      </c>
      <c r="G134" s="30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0">
        <v>1218040</v>
      </c>
      <c r="N134" s="30">
        <v>1218040</v>
      </c>
      <c r="O134" s="30">
        <v>1218040</v>
      </c>
      <c r="P134" s="30">
        <v>1218040</v>
      </c>
      <c r="Q134" s="30">
        <v>1218040</v>
      </c>
      <c r="R134" s="30">
        <v>1832699</v>
      </c>
      <c r="S134" s="88">
        <f t="shared" si="3"/>
        <v>7922899</v>
      </c>
      <c r="T134" s="191"/>
      <c r="U134" s="164"/>
      <c r="V134" s="93"/>
      <c r="W134" s="93"/>
    </row>
    <row r="135" spans="1:23" s="16" customFormat="1" ht="21.75" customHeight="1">
      <c r="A135" s="51">
        <v>67</v>
      </c>
      <c r="B135" s="51">
        <v>10000</v>
      </c>
      <c r="C135" s="127">
        <v>2002399</v>
      </c>
      <c r="D135" s="52" t="s">
        <v>103</v>
      </c>
      <c r="E135" s="53">
        <v>141</v>
      </c>
      <c r="F135" s="29" t="s">
        <v>104</v>
      </c>
      <c r="G135" s="38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8">
        <v>0</v>
      </c>
      <c r="N135" s="38">
        <v>1500000</v>
      </c>
      <c r="O135" s="38">
        <v>1500000</v>
      </c>
      <c r="P135" s="38">
        <v>1500000</v>
      </c>
      <c r="Q135" s="38">
        <v>1500000</v>
      </c>
      <c r="R135" s="38">
        <v>2375000</v>
      </c>
      <c r="S135" s="88">
        <f t="shared" si="3"/>
        <v>8375000</v>
      </c>
      <c r="T135" s="135">
        <v>0</v>
      </c>
      <c r="U135" s="44">
        <v>8375000</v>
      </c>
      <c r="V135" s="93"/>
      <c r="W135" s="93"/>
    </row>
    <row r="136" spans="1:23" s="16" customFormat="1" ht="21.75" customHeight="1">
      <c r="A136" s="148">
        <v>68</v>
      </c>
      <c r="B136" s="148">
        <v>10000</v>
      </c>
      <c r="C136" s="176">
        <v>4712491</v>
      </c>
      <c r="D136" s="178" t="s">
        <v>105</v>
      </c>
      <c r="E136" s="64">
        <v>123</v>
      </c>
      <c r="F136" s="24" t="s">
        <v>28</v>
      </c>
      <c r="G136" s="66">
        <v>0</v>
      </c>
      <c r="H136" s="120">
        <v>0</v>
      </c>
      <c r="I136" s="120">
        <v>0</v>
      </c>
      <c r="J136" s="120">
        <v>0</v>
      </c>
      <c r="K136" s="120">
        <v>0</v>
      </c>
      <c r="L136" s="120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146667</v>
      </c>
      <c r="R136" s="66"/>
      <c r="S136" s="84">
        <f t="shared" si="3"/>
        <v>146667</v>
      </c>
      <c r="T136" s="203">
        <v>0</v>
      </c>
      <c r="U136" s="211">
        <v>6355556</v>
      </c>
      <c r="V136" s="93"/>
      <c r="W136" s="93"/>
    </row>
    <row r="137" spans="1:23" s="16" customFormat="1" ht="21.75" customHeight="1">
      <c r="A137" s="150"/>
      <c r="B137" s="150"/>
      <c r="C137" s="177"/>
      <c r="D137" s="180"/>
      <c r="E137" s="71">
        <v>144</v>
      </c>
      <c r="F137" s="29" t="s">
        <v>30</v>
      </c>
      <c r="G137" s="30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0">
        <v>0</v>
      </c>
      <c r="N137" s="30">
        <v>1320000</v>
      </c>
      <c r="O137" s="30">
        <v>1100000</v>
      </c>
      <c r="P137" s="30">
        <v>1100000</v>
      </c>
      <c r="Q137" s="30">
        <v>1100000</v>
      </c>
      <c r="R137" s="30">
        <v>1588889</v>
      </c>
      <c r="S137" s="88">
        <f t="shared" si="3"/>
        <v>6208889</v>
      </c>
      <c r="T137" s="191"/>
      <c r="U137" s="164"/>
      <c r="V137" s="93"/>
      <c r="W137" s="93"/>
    </row>
    <row r="138" spans="1:23" s="16" customFormat="1" ht="30" customHeight="1">
      <c r="A138" s="51">
        <v>69</v>
      </c>
      <c r="B138" s="51">
        <v>10000</v>
      </c>
      <c r="C138" s="127">
        <v>6788187</v>
      </c>
      <c r="D138" s="52" t="s">
        <v>106</v>
      </c>
      <c r="E138" s="53">
        <v>144</v>
      </c>
      <c r="F138" s="29" t="s">
        <v>30</v>
      </c>
      <c r="G138" s="38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8">
        <v>0</v>
      </c>
      <c r="N138" s="38">
        <v>0</v>
      </c>
      <c r="O138" s="38">
        <v>1218040</v>
      </c>
      <c r="P138" s="38">
        <v>1218040</v>
      </c>
      <c r="Q138" s="38">
        <v>0</v>
      </c>
      <c r="R138" s="38">
        <v>0</v>
      </c>
      <c r="S138" s="88">
        <f t="shared" si="3"/>
        <v>2436080</v>
      </c>
      <c r="T138" s="135">
        <v>0</v>
      </c>
      <c r="U138" s="44">
        <v>2436080</v>
      </c>
      <c r="V138" s="93"/>
      <c r="W138" s="93"/>
    </row>
    <row r="139" spans="1:23" s="16" customFormat="1" ht="27" customHeight="1">
      <c r="A139" s="51">
        <v>70</v>
      </c>
      <c r="B139" s="51">
        <v>10000</v>
      </c>
      <c r="C139" s="127">
        <v>6648101</v>
      </c>
      <c r="D139" s="52" t="s">
        <v>107</v>
      </c>
      <c r="E139" s="53">
        <v>144</v>
      </c>
      <c r="F139" s="29" t="s">
        <v>30</v>
      </c>
      <c r="G139" s="38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8">
        <v>0</v>
      </c>
      <c r="N139" s="38">
        <v>0</v>
      </c>
      <c r="O139" s="38">
        <v>1218040</v>
      </c>
      <c r="P139" s="38">
        <v>1218040</v>
      </c>
      <c r="Q139" s="38">
        <v>1218040</v>
      </c>
      <c r="R139" s="38">
        <v>1624053</v>
      </c>
      <c r="S139" s="88">
        <f t="shared" si="3"/>
        <v>5278173</v>
      </c>
      <c r="T139" s="135">
        <v>0</v>
      </c>
      <c r="U139" s="44">
        <v>5278173</v>
      </c>
      <c r="V139" s="93"/>
      <c r="W139" s="93"/>
    </row>
    <row r="140" spans="1:23" s="16" customFormat="1" ht="21.75" customHeight="1">
      <c r="A140" s="51">
        <v>71</v>
      </c>
      <c r="B140" s="51">
        <v>10000</v>
      </c>
      <c r="C140" s="127">
        <v>3957082</v>
      </c>
      <c r="D140" s="52" t="s">
        <v>108</v>
      </c>
      <c r="E140" s="53">
        <v>144</v>
      </c>
      <c r="F140" s="29" t="s">
        <v>30</v>
      </c>
      <c r="G140" s="38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609020</v>
      </c>
      <c r="R140" s="38">
        <v>1370295</v>
      </c>
      <c r="S140" s="88">
        <f t="shared" si="3"/>
        <v>1979315</v>
      </c>
      <c r="T140" s="135">
        <v>0</v>
      </c>
      <c r="U140" s="44">
        <v>1979315</v>
      </c>
      <c r="V140" s="93"/>
      <c r="W140" s="93"/>
    </row>
    <row r="141" spans="1:23" s="16" customFormat="1" ht="33.75" customHeight="1">
      <c r="A141" s="51">
        <v>72</v>
      </c>
      <c r="B141" s="51">
        <v>10000</v>
      </c>
      <c r="C141" s="127">
        <v>5853241</v>
      </c>
      <c r="D141" s="52" t="s">
        <v>109</v>
      </c>
      <c r="E141" s="53">
        <v>144</v>
      </c>
      <c r="F141" s="29" t="s">
        <v>30</v>
      </c>
      <c r="G141" s="38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1218040</v>
      </c>
      <c r="R141" s="38">
        <v>1421047</v>
      </c>
      <c r="S141" s="88">
        <f t="shared" si="3"/>
        <v>2639087</v>
      </c>
      <c r="T141" s="140">
        <v>0</v>
      </c>
      <c r="U141" s="141">
        <v>2639087</v>
      </c>
      <c r="V141" s="93"/>
      <c r="W141" s="93"/>
    </row>
    <row r="142" spans="5:23" s="16" customFormat="1" ht="21.75" customHeight="1">
      <c r="E142" s="136"/>
      <c r="F142" s="136"/>
      <c r="G142" s="137">
        <f aca="true" t="shared" si="4" ref="G142:L142">SUM(G5:G131)</f>
        <v>130563243</v>
      </c>
      <c r="H142" s="137">
        <f t="shared" si="4"/>
        <v>133938599</v>
      </c>
      <c r="I142" s="137">
        <f t="shared" si="4"/>
        <v>132679602</v>
      </c>
      <c r="J142" s="137">
        <f t="shared" si="4"/>
        <v>132046648</v>
      </c>
      <c r="K142" s="137">
        <f t="shared" si="4"/>
        <v>135428949</v>
      </c>
      <c r="L142" s="137">
        <f t="shared" si="4"/>
        <v>152470577</v>
      </c>
      <c r="M142" s="137">
        <f>SUM(M5:M138)</f>
        <v>139182047</v>
      </c>
      <c r="N142" s="137">
        <f>SUM(N5:N138)</f>
        <v>139101692</v>
      </c>
      <c r="O142" s="137">
        <f aca="true" t="shared" si="5" ref="O142:U142">SUM(O5:O141)</f>
        <v>138205647</v>
      </c>
      <c r="P142" s="137">
        <f t="shared" si="5"/>
        <v>144364269</v>
      </c>
      <c r="Q142" s="137">
        <f t="shared" si="5"/>
        <v>141609812</v>
      </c>
      <c r="R142" s="137">
        <f t="shared" si="5"/>
        <v>211519755</v>
      </c>
      <c r="S142" s="137">
        <f t="shared" si="5"/>
        <v>1731110840</v>
      </c>
      <c r="T142" s="137">
        <f t="shared" si="5"/>
        <v>52347464</v>
      </c>
      <c r="U142" s="137">
        <f t="shared" si="5"/>
        <v>1783458304</v>
      </c>
      <c r="V142" s="93"/>
      <c r="W142" s="93"/>
    </row>
    <row r="143" spans="5:23" s="16" customFormat="1" ht="27" customHeight="1"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93"/>
      <c r="W143" s="93"/>
    </row>
    <row r="144" spans="5:21" ht="12.75">
      <c r="E144" s="138"/>
      <c r="F144" s="138"/>
      <c r="G144" s="139"/>
      <c r="H144" s="3"/>
      <c r="I144" s="3"/>
      <c r="J144" s="3"/>
      <c r="K144" s="3"/>
      <c r="L144" s="3"/>
      <c r="M144" s="3"/>
      <c r="N144" s="3"/>
      <c r="O144" s="3"/>
      <c r="P144" s="3"/>
      <c r="Q144" s="83"/>
      <c r="R144" s="3"/>
      <c r="S144" s="142"/>
      <c r="T144" s="3"/>
      <c r="U144" s="3"/>
    </row>
    <row r="145" spans="5:21" ht="12.75">
      <c r="E145" s="138"/>
      <c r="F145" s="138"/>
      <c r="G145" s="139"/>
      <c r="H145" s="3"/>
      <c r="I145" s="3"/>
      <c r="J145" s="3"/>
      <c r="K145" s="3"/>
      <c r="L145" s="3"/>
      <c r="M145" s="3"/>
      <c r="N145" s="3"/>
      <c r="O145" s="3"/>
      <c r="P145" s="3"/>
      <c r="Q145" s="83"/>
      <c r="R145" s="3"/>
      <c r="S145" s="142"/>
      <c r="T145" s="3"/>
      <c r="U145" s="3"/>
    </row>
    <row r="146" spans="5:21" ht="12.75">
      <c r="E146" s="138"/>
      <c r="F146" s="138"/>
      <c r="G146" s="139"/>
      <c r="H146" s="3"/>
      <c r="I146" s="3"/>
      <c r="J146" s="3"/>
      <c r="K146" s="3"/>
      <c r="L146" s="3"/>
      <c r="M146" s="3"/>
      <c r="N146" s="3"/>
      <c r="O146" s="3"/>
      <c r="P146" s="3"/>
      <c r="Q146" s="83"/>
      <c r="R146" s="3"/>
      <c r="S146" s="142"/>
      <c r="T146" s="3"/>
      <c r="U146" s="3"/>
    </row>
    <row r="147" spans="5:21" ht="12.75">
      <c r="E147" s="138"/>
      <c r="F147" s="138"/>
      <c r="G147" s="139"/>
      <c r="H147" s="3"/>
      <c r="I147" s="3"/>
      <c r="J147" s="3"/>
      <c r="K147" s="3"/>
      <c r="L147" s="3"/>
      <c r="M147" s="3"/>
      <c r="N147" s="3"/>
      <c r="O147" s="3"/>
      <c r="P147" s="3"/>
      <c r="Q147" s="83"/>
      <c r="R147" s="3"/>
      <c r="S147" s="142"/>
      <c r="T147" s="3"/>
      <c r="U147" s="3"/>
    </row>
    <row r="148" spans="5:21" ht="12.75">
      <c r="E148" s="138"/>
      <c r="F148" s="138"/>
      <c r="G148" s="139"/>
      <c r="H148" s="3"/>
      <c r="I148" s="3"/>
      <c r="J148" s="3"/>
      <c r="K148" s="3"/>
      <c r="L148" s="3"/>
      <c r="M148" s="3"/>
      <c r="N148" s="3"/>
      <c r="O148" s="3"/>
      <c r="P148" s="3"/>
      <c r="Q148" s="83"/>
      <c r="R148" s="3"/>
      <c r="S148" s="142"/>
      <c r="T148" s="3"/>
      <c r="U148" s="3"/>
    </row>
    <row r="149" spans="5:21" ht="12.75">
      <c r="E149" s="138"/>
      <c r="F149" s="138"/>
      <c r="G149" s="139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42"/>
      <c r="T149" s="3"/>
      <c r="U149" s="3"/>
    </row>
    <row r="150" spans="5:21" ht="12.75">
      <c r="E150" s="138"/>
      <c r="F150" s="138"/>
      <c r="G150" s="139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42"/>
      <c r="T150" s="3"/>
      <c r="U150" s="3"/>
    </row>
    <row r="151" spans="5:21" ht="12.75">
      <c r="E151" s="138"/>
      <c r="F151" s="138"/>
      <c r="G151" s="139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42"/>
      <c r="T151" s="3"/>
      <c r="U151" s="3"/>
    </row>
  </sheetData>
  <sheetProtection/>
  <mergeCells count="206">
    <mergeCell ref="U136:U137"/>
    <mergeCell ref="U110:U113"/>
    <mergeCell ref="U119:U120"/>
    <mergeCell ref="U121:U122"/>
    <mergeCell ref="U124:U125"/>
    <mergeCell ref="U129:U130"/>
    <mergeCell ref="U133:U134"/>
    <mergeCell ref="U86:U89"/>
    <mergeCell ref="U90:U93"/>
    <mergeCell ref="U94:U97"/>
    <mergeCell ref="U98:U101"/>
    <mergeCell ref="U102:U105"/>
    <mergeCell ref="U106:U109"/>
    <mergeCell ref="U66:U67"/>
    <mergeCell ref="U68:U70"/>
    <mergeCell ref="U72:U73"/>
    <mergeCell ref="U74:U77"/>
    <mergeCell ref="U78:U81"/>
    <mergeCell ref="U82:U85"/>
    <mergeCell ref="U49:U50"/>
    <mergeCell ref="U52:U53"/>
    <mergeCell ref="U55:U58"/>
    <mergeCell ref="U59:U60"/>
    <mergeCell ref="U62:U63"/>
    <mergeCell ref="U64:U65"/>
    <mergeCell ref="U14:U15"/>
    <mergeCell ref="U17:U19"/>
    <mergeCell ref="U25:U26"/>
    <mergeCell ref="U35:U36"/>
    <mergeCell ref="U37:U40"/>
    <mergeCell ref="U41:U44"/>
    <mergeCell ref="T119:T120"/>
    <mergeCell ref="T121:T122"/>
    <mergeCell ref="T124:T125"/>
    <mergeCell ref="T129:T130"/>
    <mergeCell ref="T133:T134"/>
    <mergeCell ref="T136:T137"/>
    <mergeCell ref="T90:T93"/>
    <mergeCell ref="T94:T97"/>
    <mergeCell ref="T98:T101"/>
    <mergeCell ref="T102:T105"/>
    <mergeCell ref="T106:T109"/>
    <mergeCell ref="T110:T113"/>
    <mergeCell ref="T68:T70"/>
    <mergeCell ref="T72:T73"/>
    <mergeCell ref="T74:T77"/>
    <mergeCell ref="T78:T81"/>
    <mergeCell ref="T82:T85"/>
    <mergeCell ref="T86:T89"/>
    <mergeCell ref="T52:T53"/>
    <mergeCell ref="T55:T58"/>
    <mergeCell ref="T59:T60"/>
    <mergeCell ref="T62:T63"/>
    <mergeCell ref="T64:T65"/>
    <mergeCell ref="T66:T67"/>
    <mergeCell ref="D136:D137"/>
    <mergeCell ref="T9:T10"/>
    <mergeCell ref="T11:T13"/>
    <mergeCell ref="T14:T15"/>
    <mergeCell ref="T17:T19"/>
    <mergeCell ref="T25:T26"/>
    <mergeCell ref="T35:T36"/>
    <mergeCell ref="T37:T40"/>
    <mergeCell ref="T41:T44"/>
    <mergeCell ref="T49:T50"/>
    <mergeCell ref="D110:D113"/>
    <mergeCell ref="D119:D120"/>
    <mergeCell ref="D121:D122"/>
    <mergeCell ref="D124:D125"/>
    <mergeCell ref="D129:D130"/>
    <mergeCell ref="D133:D134"/>
    <mergeCell ref="D86:D89"/>
    <mergeCell ref="D90:D93"/>
    <mergeCell ref="D94:D97"/>
    <mergeCell ref="D98:D101"/>
    <mergeCell ref="D102:D105"/>
    <mergeCell ref="D106:D109"/>
    <mergeCell ref="D66:D67"/>
    <mergeCell ref="D68:D70"/>
    <mergeCell ref="D72:D73"/>
    <mergeCell ref="D74:D77"/>
    <mergeCell ref="D78:D81"/>
    <mergeCell ref="D82:D85"/>
    <mergeCell ref="D49:D50"/>
    <mergeCell ref="D52:D53"/>
    <mergeCell ref="D55:D58"/>
    <mergeCell ref="D59:D60"/>
    <mergeCell ref="D62:D63"/>
    <mergeCell ref="D64:D65"/>
    <mergeCell ref="C136:C137"/>
    <mergeCell ref="D5:D8"/>
    <mergeCell ref="D9:D10"/>
    <mergeCell ref="D11:D13"/>
    <mergeCell ref="D14:D15"/>
    <mergeCell ref="D17:D18"/>
    <mergeCell ref="D25:D26"/>
    <mergeCell ref="D35:D36"/>
    <mergeCell ref="D37:D40"/>
    <mergeCell ref="D41:D44"/>
    <mergeCell ref="C110:C113"/>
    <mergeCell ref="C119:C120"/>
    <mergeCell ref="C121:C122"/>
    <mergeCell ref="C124:C125"/>
    <mergeCell ref="C129:C130"/>
    <mergeCell ref="C133:C134"/>
    <mergeCell ref="C86:C89"/>
    <mergeCell ref="C90:C93"/>
    <mergeCell ref="C94:C97"/>
    <mergeCell ref="C98:C101"/>
    <mergeCell ref="C102:C105"/>
    <mergeCell ref="C106:C109"/>
    <mergeCell ref="C66:C67"/>
    <mergeCell ref="C68:C70"/>
    <mergeCell ref="C72:C73"/>
    <mergeCell ref="C74:C77"/>
    <mergeCell ref="C78:C81"/>
    <mergeCell ref="C82:C85"/>
    <mergeCell ref="C49:C50"/>
    <mergeCell ref="C52:C53"/>
    <mergeCell ref="C55:C58"/>
    <mergeCell ref="C59:C60"/>
    <mergeCell ref="C62:C63"/>
    <mergeCell ref="C64:C65"/>
    <mergeCell ref="B136:B137"/>
    <mergeCell ref="C5:C8"/>
    <mergeCell ref="C9:C10"/>
    <mergeCell ref="C11:C13"/>
    <mergeCell ref="C14:C15"/>
    <mergeCell ref="C17:C18"/>
    <mergeCell ref="C25:C26"/>
    <mergeCell ref="C35:C36"/>
    <mergeCell ref="C37:C40"/>
    <mergeCell ref="C41:C44"/>
    <mergeCell ref="B110:B113"/>
    <mergeCell ref="B119:B120"/>
    <mergeCell ref="B121:B122"/>
    <mergeCell ref="B124:B125"/>
    <mergeCell ref="B129:B130"/>
    <mergeCell ref="B133:B134"/>
    <mergeCell ref="B86:B89"/>
    <mergeCell ref="B90:B93"/>
    <mergeCell ref="B94:B97"/>
    <mergeCell ref="B98:B101"/>
    <mergeCell ref="B102:B105"/>
    <mergeCell ref="B106:B109"/>
    <mergeCell ref="B66:B67"/>
    <mergeCell ref="B68:B70"/>
    <mergeCell ref="B72:B73"/>
    <mergeCell ref="B74:B77"/>
    <mergeCell ref="B78:B81"/>
    <mergeCell ref="B82:B85"/>
    <mergeCell ref="B49:B50"/>
    <mergeCell ref="B52:B53"/>
    <mergeCell ref="B55:B58"/>
    <mergeCell ref="B59:B60"/>
    <mergeCell ref="B62:B63"/>
    <mergeCell ref="B64:B65"/>
    <mergeCell ref="A136:A137"/>
    <mergeCell ref="B5:B8"/>
    <mergeCell ref="B9:B10"/>
    <mergeCell ref="B11:B13"/>
    <mergeCell ref="B14:B15"/>
    <mergeCell ref="B17:B18"/>
    <mergeCell ref="B25:B26"/>
    <mergeCell ref="B35:B36"/>
    <mergeCell ref="B37:B40"/>
    <mergeCell ref="B41:B44"/>
    <mergeCell ref="A110:A113"/>
    <mergeCell ref="A119:A120"/>
    <mergeCell ref="A121:A122"/>
    <mergeCell ref="A124:A125"/>
    <mergeCell ref="A129:A130"/>
    <mergeCell ref="A133:A134"/>
    <mergeCell ref="A86:A89"/>
    <mergeCell ref="A90:A93"/>
    <mergeCell ref="A94:A97"/>
    <mergeCell ref="A98:A101"/>
    <mergeCell ref="A102:A105"/>
    <mergeCell ref="A106:A109"/>
    <mergeCell ref="A66:A67"/>
    <mergeCell ref="A68:A70"/>
    <mergeCell ref="A72:A73"/>
    <mergeCell ref="A74:A77"/>
    <mergeCell ref="A78:A81"/>
    <mergeCell ref="A82:A85"/>
    <mergeCell ref="A49:A50"/>
    <mergeCell ref="A52:A53"/>
    <mergeCell ref="A55:A58"/>
    <mergeCell ref="A59:A60"/>
    <mergeCell ref="A62:A63"/>
    <mergeCell ref="A64:A65"/>
    <mergeCell ref="A14:A15"/>
    <mergeCell ref="A17:A18"/>
    <mergeCell ref="A25:A26"/>
    <mergeCell ref="A35:A36"/>
    <mergeCell ref="A37:A40"/>
    <mergeCell ref="A41:A44"/>
    <mergeCell ref="A1:U1"/>
    <mergeCell ref="A2:U2"/>
    <mergeCell ref="A3:U3"/>
    <mergeCell ref="A5:A8"/>
    <mergeCell ref="A9:A10"/>
    <mergeCell ref="A11:A13"/>
    <mergeCell ref="U5:U8"/>
    <mergeCell ref="U9:U10"/>
    <mergeCell ref="U11:U13"/>
  </mergeCells>
  <printOptions horizontalCentered="1"/>
  <pageMargins left="0.1968503937007874" right="0.15748031496062992" top="0.1968503937007874" bottom="0.4724409448818898" header="0.15748031496062992" footer="0.32"/>
  <pageSetup fitToHeight="0" horizontalDpi="300" verticalDpi="300" orientation="landscape" paperSize="5" scale="4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95"/>
  <sheetViews>
    <sheetView workbookViewId="0" topLeftCell="C13">
      <pane xSplit="2" topLeftCell="I1" activePane="topRight" state="frozen"/>
      <selection pane="topLeft" activeCell="A1" sqref="A1"/>
      <selection pane="topRight" activeCell="D90" sqref="D90"/>
    </sheetView>
  </sheetViews>
  <sheetFormatPr defaultColWidth="11.421875" defaultRowHeight="12.75"/>
  <cols>
    <col min="1" max="2" width="9.140625" style="0" customWidth="1"/>
    <col min="3" max="3" width="9.140625" style="5" customWidth="1"/>
    <col min="4" max="4" width="34.28125" style="5" customWidth="1"/>
    <col min="5" max="16384" width="9.140625" style="0" customWidth="1"/>
  </cols>
  <sheetData>
    <row r="2" spans="1:21" s="2" customFormat="1" ht="44.25" customHeight="1">
      <c r="A2" s="6" t="s">
        <v>3</v>
      </c>
      <c r="B2" s="6" t="s">
        <v>4</v>
      </c>
      <c r="C2" s="7" t="s">
        <v>5</v>
      </c>
      <c r="D2" s="6" t="s">
        <v>6</v>
      </c>
      <c r="E2" s="8" t="s">
        <v>7</v>
      </c>
      <c r="F2" s="8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9" t="s">
        <v>16</v>
      </c>
      <c r="O2" s="15" t="s">
        <v>17</v>
      </c>
      <c r="P2" s="9" t="s">
        <v>18</v>
      </c>
      <c r="Q2" s="9" t="s">
        <v>19</v>
      </c>
      <c r="R2" s="9" t="s">
        <v>20</v>
      </c>
      <c r="S2" s="8" t="s">
        <v>21</v>
      </c>
      <c r="T2" s="8" t="s">
        <v>110</v>
      </c>
      <c r="U2" s="8" t="s">
        <v>23</v>
      </c>
    </row>
    <row r="3" spans="3:18" s="3" customFormat="1" ht="12.75">
      <c r="C3" s="218">
        <v>5743763</v>
      </c>
      <c r="D3" s="221" t="s">
        <v>111</v>
      </c>
      <c r="E3" s="3">
        <v>111</v>
      </c>
      <c r="F3" s="3" t="s">
        <v>25</v>
      </c>
      <c r="G3" s="3">
        <v>2500000</v>
      </c>
      <c r="H3" s="3">
        <v>2500000</v>
      </c>
      <c r="I3" s="3">
        <v>2500000</v>
      </c>
      <c r="J3" s="3">
        <v>2500000</v>
      </c>
      <c r="K3" s="3">
        <v>2500000</v>
      </c>
      <c r="L3" s="3">
        <v>2500000</v>
      </c>
      <c r="M3" s="3">
        <v>2500000</v>
      </c>
      <c r="N3" s="3">
        <v>2500000</v>
      </c>
      <c r="O3" s="3">
        <v>2500000</v>
      </c>
      <c r="P3" s="3">
        <v>2500000</v>
      </c>
      <c r="Q3" s="3">
        <v>2500000</v>
      </c>
      <c r="R3" s="3">
        <v>2500000</v>
      </c>
    </row>
    <row r="4" spans="3:18" s="3" customFormat="1" ht="12.75">
      <c r="C4" s="218"/>
      <c r="D4" s="221"/>
      <c r="E4" s="3">
        <v>133</v>
      </c>
      <c r="F4" s="3" t="s">
        <v>112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500000</v>
      </c>
      <c r="Q4" s="3">
        <v>500000</v>
      </c>
      <c r="R4" s="3">
        <v>500000</v>
      </c>
    </row>
    <row r="5" spans="3:18" s="3" customFormat="1" ht="12.75">
      <c r="C5" s="218"/>
      <c r="D5" s="222"/>
      <c r="E5" s="3">
        <v>230</v>
      </c>
      <c r="F5" s="4" t="s">
        <v>113</v>
      </c>
      <c r="G5" s="3">
        <v>0</v>
      </c>
      <c r="H5" s="3">
        <v>500000</v>
      </c>
      <c r="I5" s="3">
        <v>0</v>
      </c>
      <c r="J5" s="3">
        <v>0</v>
      </c>
      <c r="K5" s="3">
        <v>1000000</v>
      </c>
      <c r="L5" s="3">
        <v>0</v>
      </c>
      <c r="M5" s="3">
        <v>270000</v>
      </c>
      <c r="N5" s="3">
        <v>0</v>
      </c>
      <c r="O5" s="3">
        <v>0</v>
      </c>
      <c r="P5" s="3">
        <v>1500000</v>
      </c>
      <c r="Q5" s="3">
        <v>0</v>
      </c>
      <c r="R5" s="3">
        <v>0</v>
      </c>
    </row>
    <row r="6" spans="3:18" s="3" customFormat="1" ht="12.75">
      <c r="C6" s="218">
        <v>4108659</v>
      </c>
      <c r="D6" s="221" t="s">
        <v>114</v>
      </c>
      <c r="E6" s="3">
        <v>111</v>
      </c>
      <c r="F6" s="3" t="s">
        <v>25</v>
      </c>
      <c r="G6" s="3">
        <v>2300000</v>
      </c>
      <c r="H6" s="3">
        <v>2300000</v>
      </c>
      <c r="I6" s="3">
        <v>2300000</v>
      </c>
      <c r="J6" s="3">
        <v>2300000</v>
      </c>
      <c r="K6" s="3">
        <v>2300000</v>
      </c>
      <c r="L6" s="3">
        <v>2300000</v>
      </c>
      <c r="M6" s="3">
        <v>2300000</v>
      </c>
      <c r="N6" s="3">
        <v>2300000</v>
      </c>
      <c r="O6" s="3">
        <v>2300000</v>
      </c>
      <c r="P6" s="3">
        <v>2300000</v>
      </c>
      <c r="Q6" s="3">
        <v>2300000</v>
      </c>
      <c r="R6" s="3">
        <v>2300000</v>
      </c>
    </row>
    <row r="7" spans="3:6" s="3" customFormat="1" ht="12.75">
      <c r="C7" s="218"/>
      <c r="D7" s="222"/>
      <c r="E7" s="3">
        <v>230</v>
      </c>
      <c r="F7" s="4" t="s">
        <v>113</v>
      </c>
    </row>
    <row r="8" spans="3:18" s="3" customFormat="1" ht="12.75">
      <c r="C8" s="218">
        <v>5256290</v>
      </c>
      <c r="D8" s="221" t="s">
        <v>115</v>
      </c>
      <c r="E8" s="3">
        <v>111</v>
      </c>
      <c r="F8" s="3" t="s">
        <v>25</v>
      </c>
      <c r="G8" s="3">
        <v>2000000</v>
      </c>
      <c r="H8" s="3">
        <v>2000000</v>
      </c>
      <c r="I8" s="3">
        <v>2000000</v>
      </c>
      <c r="J8" s="3">
        <v>2000000</v>
      </c>
      <c r="K8" s="3">
        <v>2000000</v>
      </c>
      <c r="L8" s="3">
        <v>2000000</v>
      </c>
      <c r="M8" s="3">
        <v>2000000</v>
      </c>
      <c r="N8" s="3">
        <v>2000000</v>
      </c>
      <c r="O8" s="3">
        <v>2000000</v>
      </c>
      <c r="P8" s="3">
        <v>2000000</v>
      </c>
      <c r="Q8" s="3">
        <v>2000000</v>
      </c>
      <c r="R8" s="3">
        <v>2000000</v>
      </c>
    </row>
    <row r="9" spans="3:6" s="3" customFormat="1" ht="12.75">
      <c r="C9" s="218"/>
      <c r="D9" s="222"/>
      <c r="E9" s="3">
        <v>230</v>
      </c>
      <c r="F9" s="4" t="s">
        <v>113</v>
      </c>
    </row>
    <row r="10" spans="3:18" s="3" customFormat="1" ht="12.75">
      <c r="C10" s="218">
        <v>1295903</v>
      </c>
      <c r="D10" s="221" t="s">
        <v>116</v>
      </c>
      <c r="E10" s="3">
        <v>111</v>
      </c>
      <c r="F10" s="3" t="s">
        <v>25</v>
      </c>
      <c r="G10" s="3">
        <v>6000000</v>
      </c>
      <c r="H10" s="3">
        <v>6000000</v>
      </c>
      <c r="I10" s="3">
        <v>6000000</v>
      </c>
      <c r="J10" s="3">
        <v>6000000</v>
      </c>
      <c r="K10" s="3">
        <v>6000000</v>
      </c>
      <c r="L10" s="3">
        <v>6000000</v>
      </c>
      <c r="M10" s="3">
        <v>6000000</v>
      </c>
      <c r="N10" s="3">
        <v>6000000</v>
      </c>
      <c r="O10" s="3">
        <v>6000000</v>
      </c>
      <c r="P10" s="3">
        <v>6000000</v>
      </c>
      <c r="Q10" s="3">
        <v>6000000</v>
      </c>
      <c r="R10" s="3">
        <v>6000000</v>
      </c>
    </row>
    <row r="11" spans="3:18" s="3" customFormat="1" ht="12.75">
      <c r="C11" s="218"/>
      <c r="D11" s="222"/>
      <c r="E11" s="3">
        <v>113</v>
      </c>
      <c r="F11" s="3" t="s">
        <v>55</v>
      </c>
      <c r="G11" s="3">
        <v>3000000</v>
      </c>
      <c r="H11" s="3">
        <v>3000000</v>
      </c>
      <c r="I11" s="3">
        <v>3000000</v>
      </c>
      <c r="J11" s="3">
        <v>3000000</v>
      </c>
      <c r="K11" s="3">
        <v>3000000</v>
      </c>
      <c r="L11" s="3">
        <v>3000000</v>
      </c>
      <c r="M11" s="3">
        <v>3000000</v>
      </c>
      <c r="N11" s="3">
        <v>3000000</v>
      </c>
      <c r="O11" s="3">
        <v>3000000</v>
      </c>
      <c r="P11" s="3">
        <v>3000000</v>
      </c>
      <c r="Q11" s="3">
        <v>3000000</v>
      </c>
      <c r="R11" s="3">
        <v>3000000</v>
      </c>
    </row>
    <row r="12" spans="3:18" s="3" customFormat="1" ht="25.5" customHeight="1">
      <c r="C12" s="218"/>
      <c r="D12" s="222"/>
      <c r="E12" s="3">
        <v>230</v>
      </c>
      <c r="F12" s="4" t="s">
        <v>113</v>
      </c>
      <c r="G12" s="3">
        <v>1450000</v>
      </c>
      <c r="H12" s="3">
        <v>1400000</v>
      </c>
      <c r="I12" s="3">
        <v>700000</v>
      </c>
      <c r="J12" s="3">
        <v>450000</v>
      </c>
      <c r="K12" s="3">
        <v>2250000</v>
      </c>
      <c r="L12" s="3">
        <v>750000</v>
      </c>
      <c r="M12" s="3">
        <v>2700000</v>
      </c>
      <c r="N12" s="3">
        <v>3350000</v>
      </c>
      <c r="O12" s="3">
        <v>1000000</v>
      </c>
      <c r="P12" s="3">
        <v>2000000</v>
      </c>
      <c r="Q12" s="3">
        <v>2800000</v>
      </c>
      <c r="R12" s="3">
        <v>2450000</v>
      </c>
    </row>
    <row r="13" spans="3:18" s="3" customFormat="1" ht="12.75">
      <c r="C13" s="218">
        <v>4536118</v>
      </c>
      <c r="D13" s="221" t="s">
        <v>117</v>
      </c>
      <c r="E13" s="3">
        <v>111</v>
      </c>
      <c r="F13" s="3" t="s">
        <v>25</v>
      </c>
      <c r="G13" s="3">
        <v>3200000</v>
      </c>
      <c r="H13" s="3">
        <v>3200000</v>
      </c>
      <c r="I13" s="3">
        <v>3200000</v>
      </c>
      <c r="J13" s="3">
        <v>3200000</v>
      </c>
      <c r="K13" s="3">
        <v>3200000</v>
      </c>
      <c r="L13" s="3">
        <v>3200000</v>
      </c>
      <c r="M13" s="3">
        <v>3200000</v>
      </c>
      <c r="N13" s="3">
        <v>3200000</v>
      </c>
      <c r="O13" s="3">
        <v>3200000</v>
      </c>
      <c r="P13" s="3">
        <v>3200000</v>
      </c>
      <c r="Q13" s="3">
        <v>3200000</v>
      </c>
      <c r="R13" s="3">
        <v>3200000</v>
      </c>
    </row>
    <row r="14" spans="3:18" s="3" customFormat="1" ht="12.75">
      <c r="C14" s="218"/>
      <c r="D14" s="221"/>
      <c r="E14" s="3">
        <v>133</v>
      </c>
      <c r="F14" s="3" t="s">
        <v>112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500000</v>
      </c>
      <c r="Q14" s="3">
        <v>500000</v>
      </c>
      <c r="R14" s="3">
        <v>500000</v>
      </c>
    </row>
    <row r="15" spans="3:6" s="3" customFormat="1" ht="12.75">
      <c r="C15" s="218"/>
      <c r="D15" s="221"/>
      <c r="E15" s="3">
        <v>230</v>
      </c>
      <c r="F15" s="4" t="s">
        <v>113</v>
      </c>
    </row>
    <row r="16" spans="3:18" s="3" customFormat="1" ht="12.75">
      <c r="C16" s="218">
        <v>1318925</v>
      </c>
      <c r="D16" s="221" t="s">
        <v>118</v>
      </c>
      <c r="E16" s="3">
        <v>112</v>
      </c>
      <c r="F16" s="3" t="s">
        <v>54</v>
      </c>
      <c r="G16" s="3">
        <v>1100000</v>
      </c>
      <c r="H16" s="3">
        <v>1100000</v>
      </c>
      <c r="I16" s="3">
        <v>1100000</v>
      </c>
      <c r="J16" s="3">
        <v>1100000</v>
      </c>
      <c r="K16" s="3">
        <v>1100000</v>
      </c>
      <c r="L16" s="3">
        <v>1100000</v>
      </c>
      <c r="M16" s="3">
        <v>1100000</v>
      </c>
      <c r="N16" s="3">
        <v>1100000</v>
      </c>
      <c r="O16" s="3">
        <v>1100000</v>
      </c>
      <c r="P16" s="3">
        <v>1100000</v>
      </c>
      <c r="Q16" s="3">
        <v>1100000</v>
      </c>
      <c r="R16" s="3">
        <v>1100000</v>
      </c>
    </row>
    <row r="17" spans="3:18" s="3" customFormat="1" ht="12.75">
      <c r="C17" s="218"/>
      <c r="D17" s="222"/>
      <c r="E17" s="3">
        <v>113</v>
      </c>
      <c r="F17" s="3" t="s">
        <v>55</v>
      </c>
      <c r="G17" s="3">
        <v>1000000</v>
      </c>
      <c r="H17" s="3">
        <v>1000000</v>
      </c>
      <c r="I17" s="3">
        <v>1000000</v>
      </c>
      <c r="J17" s="3">
        <v>1000000</v>
      </c>
      <c r="K17" s="3">
        <v>1000000</v>
      </c>
      <c r="L17" s="3">
        <v>1000000</v>
      </c>
      <c r="M17" s="3">
        <v>1000000</v>
      </c>
      <c r="N17" s="3">
        <v>1000000</v>
      </c>
      <c r="O17" s="3">
        <v>1000000</v>
      </c>
      <c r="P17" s="3">
        <v>1000000</v>
      </c>
      <c r="Q17" s="3">
        <v>1000000</v>
      </c>
      <c r="R17" s="3">
        <v>1000000</v>
      </c>
    </row>
    <row r="18" spans="3:6" s="3" customFormat="1" ht="12.75">
      <c r="C18" s="218"/>
      <c r="D18" s="222"/>
      <c r="E18" s="3">
        <v>230</v>
      </c>
      <c r="F18" s="4" t="s">
        <v>113</v>
      </c>
    </row>
    <row r="19" spans="3:18" s="3" customFormat="1" ht="12.75">
      <c r="C19" s="218">
        <v>4991898</v>
      </c>
      <c r="D19" s="221" t="s">
        <v>119</v>
      </c>
      <c r="E19" s="3">
        <v>112</v>
      </c>
      <c r="F19" s="3" t="s">
        <v>54</v>
      </c>
      <c r="G19" s="3">
        <v>1100000</v>
      </c>
      <c r="H19" s="3">
        <v>1100000</v>
      </c>
      <c r="I19" s="3">
        <v>1100000</v>
      </c>
      <c r="J19" s="3">
        <v>1100000</v>
      </c>
      <c r="K19" s="3">
        <v>1100000</v>
      </c>
      <c r="L19" s="3">
        <v>1100000</v>
      </c>
      <c r="M19" s="3">
        <v>1100000</v>
      </c>
      <c r="N19" s="3">
        <v>1100000</v>
      </c>
      <c r="O19" s="3">
        <v>1100000</v>
      </c>
      <c r="P19" s="3">
        <v>1100000</v>
      </c>
      <c r="Q19" s="3">
        <v>1100000</v>
      </c>
      <c r="R19" s="3">
        <v>1100000</v>
      </c>
    </row>
    <row r="20" spans="3:18" s="3" customFormat="1" ht="12.75">
      <c r="C20" s="218"/>
      <c r="D20" s="222"/>
      <c r="E20" s="3">
        <v>113</v>
      </c>
      <c r="F20" s="3" t="s">
        <v>55</v>
      </c>
      <c r="G20" s="3">
        <v>1000000</v>
      </c>
      <c r="H20" s="3">
        <v>1000000</v>
      </c>
      <c r="I20" s="3">
        <v>1000000</v>
      </c>
      <c r="J20" s="3">
        <v>1000000</v>
      </c>
      <c r="K20" s="3">
        <v>1000000</v>
      </c>
      <c r="L20" s="3">
        <v>1000000</v>
      </c>
      <c r="M20" s="3">
        <v>1000000</v>
      </c>
      <c r="N20" s="3">
        <v>1000000</v>
      </c>
      <c r="O20" s="3">
        <v>1000000</v>
      </c>
      <c r="P20" s="3">
        <v>1000000</v>
      </c>
      <c r="Q20" s="3">
        <v>1000000</v>
      </c>
      <c r="R20" s="3">
        <v>1000000</v>
      </c>
    </row>
    <row r="21" spans="3:6" s="3" customFormat="1" ht="12.75">
      <c r="C21" s="218"/>
      <c r="D21" s="222"/>
      <c r="E21" s="3">
        <v>230</v>
      </c>
      <c r="F21" s="4" t="s">
        <v>113</v>
      </c>
    </row>
    <row r="22" spans="3:18" s="3" customFormat="1" ht="12.75">
      <c r="C22" s="218">
        <v>4081483</v>
      </c>
      <c r="D22" s="221" t="s">
        <v>120</v>
      </c>
      <c r="E22" s="3">
        <v>112</v>
      </c>
      <c r="F22" s="3" t="s">
        <v>54</v>
      </c>
      <c r="G22" s="3">
        <v>1100000</v>
      </c>
      <c r="H22" s="3">
        <v>1100000</v>
      </c>
      <c r="I22" s="3">
        <v>1100000</v>
      </c>
      <c r="J22" s="3">
        <v>1100000</v>
      </c>
      <c r="K22" s="3">
        <v>1100000</v>
      </c>
      <c r="L22" s="3">
        <v>1100000</v>
      </c>
      <c r="M22" s="3">
        <v>1100000</v>
      </c>
      <c r="N22" s="3">
        <v>1100000</v>
      </c>
      <c r="O22" s="3">
        <v>1100000</v>
      </c>
      <c r="P22" s="3">
        <v>1100000</v>
      </c>
      <c r="Q22" s="3">
        <v>1100000</v>
      </c>
      <c r="R22" s="3">
        <v>1100000</v>
      </c>
    </row>
    <row r="23" spans="3:18" s="3" customFormat="1" ht="12.75">
      <c r="C23" s="218"/>
      <c r="D23" s="222"/>
      <c r="E23" s="3">
        <v>113</v>
      </c>
      <c r="F23" s="3" t="s">
        <v>55</v>
      </c>
      <c r="G23" s="3">
        <v>1000000</v>
      </c>
      <c r="H23" s="3">
        <v>1000000</v>
      </c>
      <c r="I23" s="3">
        <v>1000000</v>
      </c>
      <c r="J23" s="3">
        <v>1000000</v>
      </c>
      <c r="K23" s="3">
        <v>1000000</v>
      </c>
      <c r="L23" s="3">
        <v>1000000</v>
      </c>
      <c r="M23" s="3">
        <v>1000000</v>
      </c>
      <c r="N23" s="3">
        <v>1000000</v>
      </c>
      <c r="O23" s="3">
        <v>1000000</v>
      </c>
      <c r="P23" s="3">
        <v>1000000</v>
      </c>
      <c r="Q23" s="3">
        <v>1000000</v>
      </c>
      <c r="R23" s="3">
        <v>1000000</v>
      </c>
    </row>
    <row r="24" spans="3:6" s="3" customFormat="1" ht="12.75">
      <c r="C24" s="218"/>
      <c r="D24" s="222"/>
      <c r="E24" s="3">
        <v>230</v>
      </c>
      <c r="F24" s="4" t="s">
        <v>113</v>
      </c>
    </row>
    <row r="25" spans="3:18" s="3" customFormat="1" ht="12.75">
      <c r="C25" s="218">
        <v>1929619</v>
      </c>
      <c r="D25" s="221" t="s">
        <v>121</v>
      </c>
      <c r="E25" s="3">
        <v>112</v>
      </c>
      <c r="F25" s="3" t="s">
        <v>54</v>
      </c>
      <c r="G25" s="3">
        <v>1100000</v>
      </c>
      <c r="H25" s="3">
        <v>1100000</v>
      </c>
      <c r="I25" s="3">
        <v>1100000</v>
      </c>
      <c r="J25" s="3">
        <v>1100000</v>
      </c>
      <c r="K25" s="3">
        <v>1100000</v>
      </c>
      <c r="L25" s="3">
        <v>1100000</v>
      </c>
      <c r="M25" s="3">
        <v>1100000</v>
      </c>
      <c r="N25" s="3">
        <v>1100000</v>
      </c>
      <c r="O25" s="3">
        <v>1100000</v>
      </c>
      <c r="P25" s="3">
        <v>1100000</v>
      </c>
      <c r="Q25" s="3">
        <v>1100000</v>
      </c>
      <c r="R25" s="3">
        <v>1100000</v>
      </c>
    </row>
    <row r="26" spans="3:18" s="3" customFormat="1" ht="12.75">
      <c r="C26" s="218"/>
      <c r="D26" s="222"/>
      <c r="E26" s="3">
        <v>113</v>
      </c>
      <c r="F26" s="3" t="s">
        <v>55</v>
      </c>
      <c r="G26" s="3">
        <v>1000000</v>
      </c>
      <c r="H26" s="3">
        <v>1000000</v>
      </c>
      <c r="I26" s="3">
        <v>1000000</v>
      </c>
      <c r="J26" s="3">
        <v>1000000</v>
      </c>
      <c r="K26" s="3">
        <v>1000000</v>
      </c>
      <c r="L26" s="3">
        <v>1000000</v>
      </c>
      <c r="M26" s="3">
        <v>1000000</v>
      </c>
      <c r="N26" s="3">
        <v>1000000</v>
      </c>
      <c r="O26" s="3">
        <v>1000000</v>
      </c>
      <c r="P26" s="3">
        <v>1000000</v>
      </c>
      <c r="Q26" s="3">
        <v>1000000</v>
      </c>
      <c r="R26" s="3">
        <v>1000000</v>
      </c>
    </row>
    <row r="27" spans="3:6" s="3" customFormat="1" ht="12.75">
      <c r="C27" s="218"/>
      <c r="D27" s="222"/>
      <c r="E27" s="3">
        <v>230</v>
      </c>
      <c r="F27" s="4" t="s">
        <v>113</v>
      </c>
    </row>
    <row r="28" spans="3:18" s="3" customFormat="1" ht="12.75">
      <c r="C28" s="218">
        <v>1772682</v>
      </c>
      <c r="D28" s="221" t="s">
        <v>122</v>
      </c>
      <c r="E28" s="3">
        <v>112</v>
      </c>
      <c r="F28" s="3" t="s">
        <v>54</v>
      </c>
      <c r="G28" s="3">
        <v>1100000</v>
      </c>
      <c r="H28" s="3">
        <v>1100000</v>
      </c>
      <c r="I28" s="3">
        <v>1100000</v>
      </c>
      <c r="J28" s="3">
        <v>1100000</v>
      </c>
      <c r="K28" s="3">
        <v>1100000</v>
      </c>
      <c r="L28" s="3">
        <v>1100000</v>
      </c>
      <c r="M28" s="3">
        <v>1100000</v>
      </c>
      <c r="N28" s="3">
        <v>1100000</v>
      </c>
      <c r="O28" s="3">
        <v>1100000</v>
      </c>
      <c r="P28" s="3">
        <v>1100000</v>
      </c>
      <c r="Q28" s="3">
        <v>1100000</v>
      </c>
      <c r="R28" s="3">
        <v>1100000</v>
      </c>
    </row>
    <row r="29" spans="3:18" s="3" customFormat="1" ht="12.75">
      <c r="C29" s="218"/>
      <c r="D29" s="222"/>
      <c r="E29" s="3">
        <v>113</v>
      </c>
      <c r="F29" s="3" t="s">
        <v>55</v>
      </c>
      <c r="G29" s="3">
        <v>1000000</v>
      </c>
      <c r="H29" s="3">
        <v>1000000</v>
      </c>
      <c r="I29" s="3">
        <v>1000000</v>
      </c>
      <c r="J29" s="3">
        <v>1000000</v>
      </c>
      <c r="K29" s="3">
        <v>1000000</v>
      </c>
      <c r="L29" s="3">
        <v>1000000</v>
      </c>
      <c r="M29" s="3">
        <v>1000000</v>
      </c>
      <c r="N29" s="3">
        <v>1000000</v>
      </c>
      <c r="O29" s="3">
        <v>1000000</v>
      </c>
      <c r="P29" s="3">
        <v>1000000</v>
      </c>
      <c r="Q29" s="3">
        <v>1000000</v>
      </c>
      <c r="R29" s="3">
        <v>1000000</v>
      </c>
    </row>
    <row r="30" spans="3:6" s="3" customFormat="1" ht="12.75">
      <c r="C30" s="218"/>
      <c r="D30" s="222"/>
      <c r="E30" s="3">
        <v>230</v>
      </c>
      <c r="F30" s="4" t="s">
        <v>113</v>
      </c>
    </row>
    <row r="31" spans="3:18" s="3" customFormat="1" ht="12.75">
      <c r="C31" s="218">
        <v>2460154</v>
      </c>
      <c r="D31" s="221" t="s">
        <v>123</v>
      </c>
      <c r="E31" s="3">
        <v>112</v>
      </c>
      <c r="F31" s="3" t="s">
        <v>54</v>
      </c>
      <c r="G31" s="3">
        <v>1100000</v>
      </c>
      <c r="H31" s="3">
        <v>1100000</v>
      </c>
      <c r="I31" s="3">
        <v>1100000</v>
      </c>
      <c r="J31" s="3">
        <v>1100000</v>
      </c>
      <c r="K31" s="3">
        <v>1100000</v>
      </c>
      <c r="L31" s="3">
        <v>1100000</v>
      </c>
      <c r="M31" s="3">
        <v>1100000</v>
      </c>
      <c r="N31" s="3">
        <v>1100000</v>
      </c>
      <c r="O31" s="3">
        <v>1100000</v>
      </c>
      <c r="P31" s="3">
        <v>1100000</v>
      </c>
      <c r="Q31" s="3">
        <v>1100000</v>
      </c>
      <c r="R31" s="3">
        <v>1100000</v>
      </c>
    </row>
    <row r="32" spans="3:18" s="3" customFormat="1" ht="12.75">
      <c r="C32" s="218"/>
      <c r="D32" s="222"/>
      <c r="E32" s="3">
        <v>113</v>
      </c>
      <c r="F32" s="3" t="s">
        <v>55</v>
      </c>
      <c r="G32" s="3">
        <v>1000000</v>
      </c>
      <c r="H32" s="3">
        <v>1000000</v>
      </c>
      <c r="I32" s="3">
        <v>1000000</v>
      </c>
      <c r="J32" s="3">
        <v>1000000</v>
      </c>
      <c r="K32" s="3">
        <v>1000000</v>
      </c>
      <c r="L32" s="3">
        <v>1000000</v>
      </c>
      <c r="M32" s="3">
        <v>1000000</v>
      </c>
      <c r="N32" s="3">
        <v>1000000</v>
      </c>
      <c r="O32" s="3">
        <v>1000000</v>
      </c>
      <c r="P32" s="3">
        <v>1000000</v>
      </c>
      <c r="Q32" s="3">
        <v>1000000</v>
      </c>
      <c r="R32" s="3">
        <v>1000000</v>
      </c>
    </row>
    <row r="33" spans="3:6" s="3" customFormat="1" ht="12.75">
      <c r="C33" s="218"/>
      <c r="D33" s="222"/>
      <c r="E33" s="3">
        <v>230</v>
      </c>
      <c r="F33" s="4" t="s">
        <v>56</v>
      </c>
    </row>
    <row r="34" spans="3:18" s="3" customFormat="1" ht="12.75">
      <c r="C34" s="218">
        <v>3706320</v>
      </c>
      <c r="D34" s="221" t="s">
        <v>124</v>
      </c>
      <c r="E34" s="3">
        <v>112</v>
      </c>
      <c r="F34" s="3" t="s">
        <v>54</v>
      </c>
      <c r="G34" s="3">
        <v>1100000</v>
      </c>
      <c r="H34" s="3">
        <v>1100000</v>
      </c>
      <c r="I34" s="3">
        <v>1100000</v>
      </c>
      <c r="J34" s="3">
        <v>1100000</v>
      </c>
      <c r="K34" s="3">
        <v>1100000</v>
      </c>
      <c r="L34" s="3">
        <v>1100000</v>
      </c>
      <c r="M34" s="3">
        <v>1100000</v>
      </c>
      <c r="N34" s="3">
        <v>1100000</v>
      </c>
      <c r="O34" s="3">
        <v>1100000</v>
      </c>
      <c r="P34" s="3">
        <v>1100000</v>
      </c>
      <c r="Q34" s="3">
        <v>1100000</v>
      </c>
      <c r="R34" s="3">
        <v>1100000</v>
      </c>
    </row>
    <row r="35" spans="3:18" s="3" customFormat="1" ht="12.75">
      <c r="C35" s="218"/>
      <c r="D35" s="222"/>
      <c r="E35" s="3">
        <v>113</v>
      </c>
      <c r="F35" s="3" t="s">
        <v>55</v>
      </c>
      <c r="G35" s="3">
        <v>1000000</v>
      </c>
      <c r="H35" s="3">
        <v>1000000</v>
      </c>
      <c r="I35" s="3">
        <v>1000000</v>
      </c>
      <c r="J35" s="3">
        <v>1000000</v>
      </c>
      <c r="K35" s="3">
        <v>1000000</v>
      </c>
      <c r="L35" s="3">
        <v>1000000</v>
      </c>
      <c r="M35" s="3">
        <v>1000000</v>
      </c>
      <c r="N35" s="3">
        <v>1000000</v>
      </c>
      <c r="O35" s="3">
        <v>1000000</v>
      </c>
      <c r="P35" s="3">
        <v>1000000</v>
      </c>
      <c r="Q35" s="3">
        <v>1000000</v>
      </c>
      <c r="R35" s="3">
        <v>1000000</v>
      </c>
    </row>
    <row r="36" spans="3:6" s="3" customFormat="1" ht="12.75">
      <c r="C36" s="218"/>
      <c r="D36" s="222"/>
      <c r="E36" s="3">
        <v>230</v>
      </c>
      <c r="F36" s="4" t="s">
        <v>113</v>
      </c>
    </row>
    <row r="37" spans="3:18" ht="12.75">
      <c r="C37" s="219">
        <v>4459420</v>
      </c>
      <c r="D37" s="223" t="s">
        <v>125</v>
      </c>
      <c r="E37">
        <v>112</v>
      </c>
      <c r="F37" t="s">
        <v>54</v>
      </c>
      <c r="G37">
        <v>1100000</v>
      </c>
      <c r="H37">
        <v>1100000</v>
      </c>
      <c r="I37">
        <v>1100000</v>
      </c>
      <c r="J37">
        <v>1100000</v>
      </c>
      <c r="K37">
        <v>1100000</v>
      </c>
      <c r="L37">
        <v>1100000</v>
      </c>
      <c r="M37">
        <v>1100000</v>
      </c>
      <c r="N37">
        <v>1100000</v>
      </c>
      <c r="O37">
        <v>1100000</v>
      </c>
      <c r="P37">
        <v>1100000</v>
      </c>
      <c r="Q37">
        <v>1100000</v>
      </c>
      <c r="R37">
        <v>1100000</v>
      </c>
    </row>
    <row r="38" spans="3:18" ht="12.75">
      <c r="C38" s="219"/>
      <c r="D38" s="224"/>
      <c r="E38">
        <v>113</v>
      </c>
      <c r="F38" t="s">
        <v>55</v>
      </c>
      <c r="G38">
        <v>1000000</v>
      </c>
      <c r="H38">
        <v>1000000</v>
      </c>
      <c r="I38">
        <v>1000000</v>
      </c>
      <c r="J38">
        <v>1000000</v>
      </c>
      <c r="K38">
        <v>1000000</v>
      </c>
      <c r="L38">
        <v>1000000</v>
      </c>
      <c r="M38">
        <v>1000000</v>
      </c>
      <c r="N38">
        <v>1000000</v>
      </c>
      <c r="O38">
        <v>1000000</v>
      </c>
      <c r="P38">
        <v>1000000</v>
      </c>
      <c r="Q38">
        <v>1000000</v>
      </c>
      <c r="R38">
        <v>1000000</v>
      </c>
    </row>
    <row r="39" spans="3:6" ht="12.75">
      <c r="C39" s="219"/>
      <c r="D39" s="224"/>
      <c r="E39">
        <v>230</v>
      </c>
      <c r="F39" s="13" t="s">
        <v>113</v>
      </c>
    </row>
    <row r="40" spans="3:18" ht="12.75">
      <c r="C40" s="219">
        <v>1638921</v>
      </c>
      <c r="D40" s="223" t="s">
        <v>126</v>
      </c>
      <c r="E40">
        <v>112</v>
      </c>
      <c r="F40" t="s">
        <v>54</v>
      </c>
      <c r="G40">
        <v>1100000</v>
      </c>
      <c r="H40">
        <v>1100000</v>
      </c>
      <c r="I40">
        <v>1100000</v>
      </c>
      <c r="J40">
        <v>1100000</v>
      </c>
      <c r="K40">
        <v>1100000</v>
      </c>
      <c r="L40">
        <v>1100000</v>
      </c>
      <c r="M40">
        <v>1100000</v>
      </c>
      <c r="N40">
        <v>1100000</v>
      </c>
      <c r="O40">
        <v>1100000</v>
      </c>
      <c r="P40">
        <v>1100000</v>
      </c>
      <c r="Q40">
        <v>1100000</v>
      </c>
      <c r="R40">
        <v>1100000</v>
      </c>
    </row>
    <row r="41" spans="3:18" ht="12.75">
      <c r="C41" s="219"/>
      <c r="D41" s="224"/>
      <c r="E41">
        <v>113</v>
      </c>
      <c r="F41" t="s">
        <v>55</v>
      </c>
      <c r="G41">
        <v>1000000</v>
      </c>
      <c r="H41">
        <v>1000000</v>
      </c>
      <c r="I41">
        <v>1000000</v>
      </c>
      <c r="J41">
        <v>1000000</v>
      </c>
      <c r="K41">
        <v>1000000</v>
      </c>
      <c r="L41">
        <v>1000000</v>
      </c>
      <c r="M41">
        <v>1000000</v>
      </c>
      <c r="N41">
        <v>1000000</v>
      </c>
      <c r="O41">
        <v>1000000</v>
      </c>
      <c r="P41">
        <v>1000000</v>
      </c>
      <c r="Q41">
        <v>1000000</v>
      </c>
      <c r="R41">
        <v>1000000</v>
      </c>
    </row>
    <row r="42" spans="3:6" ht="12.75">
      <c r="C42" s="219"/>
      <c r="D42" s="224"/>
      <c r="E42">
        <v>230</v>
      </c>
      <c r="F42" s="13" t="s">
        <v>113</v>
      </c>
    </row>
    <row r="43" spans="3:18" ht="12.75">
      <c r="C43" s="219">
        <v>2142473</v>
      </c>
      <c r="D43" s="223" t="s">
        <v>127</v>
      </c>
      <c r="E43">
        <v>112</v>
      </c>
      <c r="F43" t="s">
        <v>54</v>
      </c>
      <c r="G43">
        <v>1100000</v>
      </c>
      <c r="H43">
        <v>1100000</v>
      </c>
      <c r="I43">
        <v>1100000</v>
      </c>
      <c r="J43">
        <v>1100000</v>
      </c>
      <c r="K43">
        <v>1100000</v>
      </c>
      <c r="L43">
        <v>1100000</v>
      </c>
      <c r="M43">
        <v>1100000</v>
      </c>
      <c r="N43">
        <v>1100000</v>
      </c>
      <c r="O43">
        <v>1100000</v>
      </c>
      <c r="P43">
        <v>1100000</v>
      </c>
      <c r="Q43">
        <v>1100000</v>
      </c>
      <c r="R43">
        <v>1100000</v>
      </c>
    </row>
    <row r="44" spans="3:18" ht="12.75">
      <c r="C44" s="219"/>
      <c r="D44" s="224"/>
      <c r="E44">
        <v>113</v>
      </c>
      <c r="F44" t="s">
        <v>55</v>
      </c>
      <c r="G44">
        <v>1000000</v>
      </c>
      <c r="H44">
        <v>1000000</v>
      </c>
      <c r="I44">
        <v>1000000</v>
      </c>
      <c r="J44">
        <v>1000000</v>
      </c>
      <c r="K44">
        <v>1000000</v>
      </c>
      <c r="L44">
        <v>1000000</v>
      </c>
      <c r="M44">
        <v>1000000</v>
      </c>
      <c r="N44">
        <v>1000000</v>
      </c>
      <c r="O44">
        <v>1000000</v>
      </c>
      <c r="P44">
        <v>1000000</v>
      </c>
      <c r="Q44">
        <v>1000000</v>
      </c>
      <c r="R44">
        <v>1000000</v>
      </c>
    </row>
    <row r="45" spans="3:6" ht="12.75">
      <c r="C45" s="219"/>
      <c r="D45" s="224"/>
      <c r="E45">
        <v>230</v>
      </c>
      <c r="F45" s="13" t="s">
        <v>56</v>
      </c>
    </row>
    <row r="46" spans="3:18" s="3" customFormat="1" ht="12.75">
      <c r="C46" s="218">
        <v>2569642</v>
      </c>
      <c r="D46" s="221" t="s">
        <v>128</v>
      </c>
      <c r="E46" s="3">
        <v>112</v>
      </c>
      <c r="F46" s="3" t="s">
        <v>54</v>
      </c>
      <c r="G46" s="3">
        <v>1100000</v>
      </c>
      <c r="H46" s="3">
        <v>1100000</v>
      </c>
      <c r="I46" s="3">
        <v>1100000</v>
      </c>
      <c r="J46" s="3">
        <v>1100000</v>
      </c>
      <c r="K46" s="3">
        <v>1100000</v>
      </c>
      <c r="L46" s="3">
        <v>1100000</v>
      </c>
      <c r="M46" s="3">
        <v>1100000</v>
      </c>
      <c r="N46" s="3">
        <v>1100000</v>
      </c>
      <c r="O46" s="3">
        <v>1100000</v>
      </c>
      <c r="P46" s="3">
        <v>1100000</v>
      </c>
      <c r="Q46" s="3">
        <v>1100000</v>
      </c>
      <c r="R46" s="3">
        <v>1100000</v>
      </c>
    </row>
    <row r="47" spans="3:18" s="3" customFormat="1" ht="12.75">
      <c r="C47" s="218"/>
      <c r="D47" s="222"/>
      <c r="E47" s="3">
        <v>113</v>
      </c>
      <c r="F47" s="3" t="s">
        <v>55</v>
      </c>
      <c r="G47" s="3">
        <v>1000000</v>
      </c>
      <c r="H47" s="3">
        <v>1000000</v>
      </c>
      <c r="I47" s="3">
        <v>1000000</v>
      </c>
      <c r="J47" s="3">
        <v>1000000</v>
      </c>
      <c r="K47" s="3">
        <v>1000000</v>
      </c>
      <c r="L47" s="3">
        <v>1000000</v>
      </c>
      <c r="M47" s="3">
        <v>1000000</v>
      </c>
      <c r="N47" s="3">
        <v>1000000</v>
      </c>
      <c r="O47" s="3">
        <v>1000000</v>
      </c>
      <c r="P47" s="3">
        <v>1000000</v>
      </c>
      <c r="Q47" s="3">
        <v>1000000</v>
      </c>
      <c r="R47" s="3">
        <v>1000000</v>
      </c>
    </row>
    <row r="48" spans="3:6" s="3" customFormat="1" ht="12.75">
      <c r="C48" s="218"/>
      <c r="D48" s="222"/>
      <c r="E48" s="3">
        <v>230</v>
      </c>
      <c r="F48" s="4" t="s">
        <v>56</v>
      </c>
    </row>
    <row r="49" spans="3:18" s="3" customFormat="1" ht="12.75">
      <c r="C49" s="218">
        <v>1854981</v>
      </c>
      <c r="D49" s="221" t="s">
        <v>129</v>
      </c>
      <c r="E49" s="3">
        <v>112</v>
      </c>
      <c r="F49" s="3" t="s">
        <v>54</v>
      </c>
      <c r="G49" s="3">
        <v>1100000</v>
      </c>
      <c r="H49" s="3">
        <v>1100000</v>
      </c>
      <c r="I49" s="3">
        <v>1100000</v>
      </c>
      <c r="J49" s="3">
        <v>1100000</v>
      </c>
      <c r="K49" s="3">
        <v>1100000</v>
      </c>
      <c r="L49" s="3">
        <v>1100000</v>
      </c>
      <c r="M49" s="3">
        <v>1100000</v>
      </c>
      <c r="N49" s="3">
        <v>1100000</v>
      </c>
      <c r="O49" s="3">
        <v>1100000</v>
      </c>
      <c r="P49" s="3">
        <v>1100000</v>
      </c>
      <c r="Q49" s="3">
        <v>1100000</v>
      </c>
      <c r="R49" s="3">
        <v>1100000</v>
      </c>
    </row>
    <row r="50" spans="3:18" s="3" customFormat="1" ht="12.75">
      <c r="C50" s="218"/>
      <c r="D50" s="222"/>
      <c r="E50" s="3">
        <v>113</v>
      </c>
      <c r="F50" s="3" t="s">
        <v>55</v>
      </c>
      <c r="G50" s="3">
        <v>1000000</v>
      </c>
      <c r="H50" s="3">
        <v>1000000</v>
      </c>
      <c r="I50" s="3">
        <v>1000000</v>
      </c>
      <c r="J50" s="3">
        <v>1000000</v>
      </c>
      <c r="K50" s="3">
        <v>1000000</v>
      </c>
      <c r="L50" s="3">
        <v>1000000</v>
      </c>
      <c r="M50" s="3">
        <v>1000000</v>
      </c>
      <c r="N50" s="3">
        <v>1000000</v>
      </c>
      <c r="O50" s="3">
        <v>1000000</v>
      </c>
      <c r="P50" s="3">
        <v>1000000</v>
      </c>
      <c r="Q50" s="3">
        <v>1000000</v>
      </c>
      <c r="R50" s="3">
        <v>1000000</v>
      </c>
    </row>
    <row r="51" spans="3:6" s="3" customFormat="1" ht="12.75">
      <c r="C51" s="218"/>
      <c r="D51" s="222"/>
      <c r="E51" s="3">
        <v>230</v>
      </c>
      <c r="F51" s="4" t="s">
        <v>56</v>
      </c>
    </row>
    <row r="52" spans="3:18" s="4" customFormat="1" ht="12.75">
      <c r="C52" s="220">
        <v>3940614</v>
      </c>
      <c r="D52" s="221" t="s">
        <v>130</v>
      </c>
      <c r="E52" s="4">
        <v>144</v>
      </c>
      <c r="F52" s="4" t="s">
        <v>30</v>
      </c>
      <c r="G52" s="4">
        <v>1700000</v>
      </c>
      <c r="H52" s="4">
        <v>1700000</v>
      </c>
      <c r="I52" s="4">
        <v>1700000</v>
      </c>
      <c r="J52" s="4">
        <v>1700000</v>
      </c>
      <c r="K52" s="4">
        <v>1700000</v>
      </c>
      <c r="L52" s="4">
        <v>1700000</v>
      </c>
      <c r="M52" s="4">
        <v>1700000</v>
      </c>
      <c r="N52" s="4">
        <v>1700000</v>
      </c>
      <c r="O52" s="4">
        <v>1700000</v>
      </c>
      <c r="P52" s="4">
        <v>1700000</v>
      </c>
      <c r="Q52" s="4">
        <v>1700000</v>
      </c>
      <c r="R52" s="4">
        <v>1700000</v>
      </c>
    </row>
    <row r="53" spans="3:18" s="4" customFormat="1" ht="12.75">
      <c r="C53" s="220"/>
      <c r="D53" s="221"/>
      <c r="E53" s="4">
        <v>230</v>
      </c>
      <c r="F53" s="4" t="s">
        <v>113</v>
      </c>
      <c r="G53" s="4">
        <v>1150000</v>
      </c>
      <c r="H53" s="4">
        <v>590015</v>
      </c>
      <c r="I53" s="4">
        <v>1250000</v>
      </c>
      <c r="J53" s="4">
        <v>700000</v>
      </c>
      <c r="K53" s="4">
        <v>100000</v>
      </c>
      <c r="L53" s="4">
        <v>250000</v>
      </c>
      <c r="M53" s="4">
        <v>600000</v>
      </c>
      <c r="N53" s="4">
        <v>0</v>
      </c>
      <c r="O53" s="4">
        <v>400000</v>
      </c>
      <c r="P53" s="4">
        <v>850000</v>
      </c>
      <c r="Q53" s="4">
        <v>600000</v>
      </c>
      <c r="R53" s="4">
        <v>500000</v>
      </c>
    </row>
    <row r="54" spans="3:18" s="4" customFormat="1" ht="12.75">
      <c r="C54" s="220">
        <v>3952600</v>
      </c>
      <c r="D54" s="221" t="s">
        <v>131</v>
      </c>
      <c r="E54" s="4">
        <v>144</v>
      </c>
      <c r="F54" s="4" t="s">
        <v>30</v>
      </c>
      <c r="G54" s="4">
        <v>2000000</v>
      </c>
      <c r="H54" s="4">
        <v>2000000</v>
      </c>
      <c r="I54" s="4">
        <v>2000000</v>
      </c>
      <c r="J54" s="4">
        <v>2000000</v>
      </c>
      <c r="K54" s="4">
        <v>2000000</v>
      </c>
      <c r="L54" s="4">
        <v>2000000</v>
      </c>
      <c r="M54" s="4">
        <v>2000000</v>
      </c>
      <c r="N54" s="4">
        <v>2000000</v>
      </c>
      <c r="O54" s="4">
        <v>2000000</v>
      </c>
      <c r="P54" s="4">
        <v>2000000</v>
      </c>
      <c r="Q54" s="4">
        <v>2000000</v>
      </c>
      <c r="R54" s="4">
        <v>2000000</v>
      </c>
    </row>
    <row r="55" spans="3:18" s="4" customFormat="1" ht="12.75">
      <c r="C55" s="220"/>
      <c r="D55" s="221"/>
      <c r="E55" s="4">
        <v>230</v>
      </c>
      <c r="F55" s="4" t="s">
        <v>113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300000</v>
      </c>
      <c r="M55" s="4">
        <v>0</v>
      </c>
      <c r="N55" s="4">
        <v>450000</v>
      </c>
      <c r="O55" s="4">
        <v>400000</v>
      </c>
      <c r="P55" s="4">
        <v>200000</v>
      </c>
      <c r="Q55" s="4">
        <v>0</v>
      </c>
      <c r="R55" s="4">
        <v>0</v>
      </c>
    </row>
    <row r="56" spans="3:18" s="4" customFormat="1" ht="12.75">
      <c r="C56" s="14">
        <v>5371154</v>
      </c>
      <c r="D56" s="10" t="s">
        <v>132</v>
      </c>
      <c r="E56" s="4">
        <v>111</v>
      </c>
      <c r="F56" s="4" t="s">
        <v>25</v>
      </c>
      <c r="G56" s="4">
        <v>1300000</v>
      </c>
      <c r="H56" s="4">
        <v>1300000</v>
      </c>
      <c r="I56" s="4">
        <v>1300000</v>
      </c>
      <c r="J56" s="4">
        <v>1300000</v>
      </c>
      <c r="K56" s="4">
        <v>1300000</v>
      </c>
      <c r="L56" s="4">
        <v>1300000</v>
      </c>
      <c r="M56" s="4">
        <v>1300000</v>
      </c>
      <c r="N56" s="4">
        <v>1300000</v>
      </c>
      <c r="O56" s="4">
        <v>1300000</v>
      </c>
      <c r="P56" s="4">
        <v>1300000</v>
      </c>
      <c r="Q56" s="4">
        <v>1300000</v>
      </c>
      <c r="R56" s="4">
        <v>1300000</v>
      </c>
    </row>
    <row r="57" spans="3:18" s="4" customFormat="1" ht="12.75">
      <c r="C57" s="220">
        <v>5097612</v>
      </c>
      <c r="D57" s="221" t="s">
        <v>133</v>
      </c>
      <c r="E57" s="4">
        <v>144</v>
      </c>
      <c r="F57" s="4" t="s">
        <v>30</v>
      </c>
      <c r="G57" s="4">
        <v>3000000</v>
      </c>
      <c r="H57" s="4">
        <v>3000000</v>
      </c>
      <c r="I57" s="4">
        <v>3000000</v>
      </c>
      <c r="J57" s="4">
        <v>3000000</v>
      </c>
      <c r="K57" s="4">
        <v>3000000</v>
      </c>
      <c r="L57" s="4">
        <v>3000000</v>
      </c>
      <c r="M57" s="4">
        <v>3000000</v>
      </c>
      <c r="N57" s="4">
        <v>3000000</v>
      </c>
      <c r="O57" s="4">
        <v>3000000</v>
      </c>
      <c r="P57" s="4">
        <v>3000000</v>
      </c>
      <c r="Q57" s="4">
        <v>3000000</v>
      </c>
      <c r="R57" s="4">
        <v>3000000</v>
      </c>
    </row>
    <row r="58" spans="3:6" s="4" customFormat="1" ht="12.75">
      <c r="C58" s="220"/>
      <c r="D58" s="221"/>
      <c r="E58" s="4">
        <v>230</v>
      </c>
      <c r="F58" s="4" t="s">
        <v>113</v>
      </c>
    </row>
    <row r="59" spans="3:18" s="4" customFormat="1" ht="12.75">
      <c r="C59" s="14">
        <v>5395577</v>
      </c>
      <c r="D59" s="10" t="s">
        <v>134</v>
      </c>
      <c r="E59" s="4">
        <v>144</v>
      </c>
      <c r="F59" s="4" t="s">
        <v>30</v>
      </c>
      <c r="G59" s="4">
        <v>1000000</v>
      </c>
      <c r="H59" s="4">
        <v>1000000</v>
      </c>
      <c r="I59" s="4">
        <v>1000000</v>
      </c>
      <c r="J59" s="4">
        <v>1000000</v>
      </c>
      <c r="K59" s="4">
        <v>1000000</v>
      </c>
      <c r="L59" s="4">
        <v>1000000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</row>
    <row r="60" spans="3:18" s="4" customFormat="1" ht="12.75">
      <c r="C60" s="220">
        <v>4921968</v>
      </c>
      <c r="D60" s="221" t="s">
        <v>135</v>
      </c>
      <c r="E60" s="4">
        <v>144</v>
      </c>
      <c r="F60" s="4" t="s">
        <v>30</v>
      </c>
      <c r="G60" s="4">
        <v>1000000</v>
      </c>
      <c r="H60" s="4">
        <v>1000000</v>
      </c>
      <c r="I60" s="4">
        <v>1000000</v>
      </c>
      <c r="J60" s="4">
        <v>1000000</v>
      </c>
      <c r="K60" s="4">
        <v>1000000</v>
      </c>
      <c r="L60" s="4">
        <v>1000000</v>
      </c>
      <c r="M60" s="4">
        <v>1000000</v>
      </c>
      <c r="N60" s="4">
        <v>1000000</v>
      </c>
      <c r="O60" s="4">
        <v>1000000</v>
      </c>
      <c r="P60" s="4">
        <v>1000000</v>
      </c>
      <c r="Q60" s="4">
        <v>1000000</v>
      </c>
      <c r="R60" s="4">
        <v>1000000</v>
      </c>
    </row>
    <row r="61" spans="3:18" s="4" customFormat="1" ht="12.75">
      <c r="C61" s="220"/>
      <c r="D61" s="221"/>
      <c r="E61" s="4">
        <v>133</v>
      </c>
      <c r="F61" s="4" t="s">
        <v>112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300000</v>
      </c>
      <c r="Q61" s="4">
        <v>300000</v>
      </c>
      <c r="R61" s="4">
        <v>300000</v>
      </c>
    </row>
    <row r="62" spans="3:18" s="4" customFormat="1" ht="12.75">
      <c r="C62" s="220"/>
      <c r="D62" s="221"/>
      <c r="E62" s="4">
        <v>230</v>
      </c>
      <c r="F62" s="4" t="s">
        <v>56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500000</v>
      </c>
      <c r="O62" s="4">
        <v>700000</v>
      </c>
      <c r="P62" s="4">
        <v>200000</v>
      </c>
      <c r="Q62" s="4">
        <v>1250000</v>
      </c>
      <c r="R62" s="4">
        <v>900000</v>
      </c>
    </row>
    <row r="63" spans="3:18" s="4" customFormat="1" ht="12.75">
      <c r="C63" s="220">
        <v>5409290</v>
      </c>
      <c r="D63" s="221" t="s">
        <v>136</v>
      </c>
      <c r="E63" s="4">
        <v>144</v>
      </c>
      <c r="F63" s="4" t="s">
        <v>30</v>
      </c>
      <c r="G63" s="4">
        <v>1000000</v>
      </c>
      <c r="H63" s="4">
        <v>1000000</v>
      </c>
      <c r="I63" s="4">
        <v>1000000</v>
      </c>
      <c r="J63" s="4">
        <v>1000000</v>
      </c>
      <c r="K63" s="4">
        <v>1000000</v>
      </c>
      <c r="L63" s="4">
        <v>1000000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</row>
    <row r="64" spans="3:6" s="4" customFormat="1" ht="12.75">
      <c r="C64" s="220"/>
      <c r="D64" s="221"/>
      <c r="E64" s="4">
        <v>230</v>
      </c>
      <c r="F64" s="4" t="s">
        <v>56</v>
      </c>
    </row>
    <row r="65" spans="3:18" s="4" customFormat="1" ht="12.75">
      <c r="C65" s="220">
        <v>5511561</v>
      </c>
      <c r="D65" s="221" t="s">
        <v>137</v>
      </c>
      <c r="E65" s="4">
        <v>144</v>
      </c>
      <c r="F65" s="4" t="s">
        <v>30</v>
      </c>
      <c r="G65" s="4">
        <v>1000000</v>
      </c>
      <c r="H65" s="4">
        <v>1000000</v>
      </c>
      <c r="I65" s="4">
        <v>1000000</v>
      </c>
      <c r="J65" s="4">
        <v>1000000</v>
      </c>
      <c r="K65" s="4">
        <v>1000000</v>
      </c>
      <c r="L65" s="4">
        <v>1000000</v>
      </c>
      <c r="M65" s="4">
        <v>1000000</v>
      </c>
      <c r="N65" s="4">
        <v>1000000</v>
      </c>
      <c r="O65" s="4">
        <v>1000000</v>
      </c>
      <c r="P65" s="4">
        <v>1000000</v>
      </c>
      <c r="Q65" s="4">
        <v>1000000</v>
      </c>
      <c r="R65" s="4">
        <v>1000000</v>
      </c>
    </row>
    <row r="66" spans="3:6" s="4" customFormat="1" ht="12.75">
      <c r="C66" s="220"/>
      <c r="D66" s="221"/>
      <c r="E66" s="4">
        <v>230</v>
      </c>
      <c r="F66" s="4" t="s">
        <v>113</v>
      </c>
    </row>
    <row r="67" spans="3:18" s="4" customFormat="1" ht="12.75">
      <c r="C67" s="14">
        <v>2620808</v>
      </c>
      <c r="D67" s="10" t="s">
        <v>138</v>
      </c>
      <c r="E67" s="4">
        <v>144</v>
      </c>
      <c r="F67" s="4" t="s">
        <v>30</v>
      </c>
      <c r="G67" s="4">
        <v>1500000</v>
      </c>
      <c r="H67" s="4">
        <v>1500000</v>
      </c>
      <c r="I67" s="4">
        <v>1500000</v>
      </c>
      <c r="J67" s="4">
        <v>1500000</v>
      </c>
      <c r="K67" s="4">
        <v>1500000</v>
      </c>
      <c r="L67" s="4">
        <v>1500000</v>
      </c>
      <c r="M67" s="4">
        <v>1500000</v>
      </c>
      <c r="N67" s="4">
        <v>1500000</v>
      </c>
      <c r="O67" s="4">
        <v>1500000</v>
      </c>
      <c r="P67" s="4">
        <v>1500000</v>
      </c>
      <c r="Q67" s="4">
        <v>1500000</v>
      </c>
      <c r="R67" s="4">
        <v>1500000</v>
      </c>
    </row>
    <row r="68" spans="3:18" s="4" customFormat="1" ht="12.75">
      <c r="C68" s="14">
        <v>6636033</v>
      </c>
      <c r="D68" s="10" t="s">
        <v>139</v>
      </c>
      <c r="E68" s="4">
        <v>144</v>
      </c>
      <c r="F68" s="4" t="s">
        <v>30</v>
      </c>
      <c r="G68" s="4">
        <v>1500000</v>
      </c>
      <c r="H68" s="4">
        <v>1500000</v>
      </c>
      <c r="I68" s="4">
        <v>1500000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</row>
    <row r="69" spans="3:18" s="4" customFormat="1" ht="12.75">
      <c r="C69" s="14">
        <v>6963810</v>
      </c>
      <c r="D69" s="10" t="s">
        <v>140</v>
      </c>
      <c r="E69" s="4">
        <v>144</v>
      </c>
      <c r="F69" s="4" t="s">
        <v>30</v>
      </c>
      <c r="G69" s="4">
        <v>1000000</v>
      </c>
      <c r="H69" s="4">
        <v>1000000</v>
      </c>
      <c r="I69" s="4">
        <v>1000000</v>
      </c>
      <c r="J69" s="4">
        <v>1000000</v>
      </c>
      <c r="K69" s="4">
        <v>1000000</v>
      </c>
      <c r="L69" s="4">
        <v>1000000</v>
      </c>
      <c r="M69" s="4">
        <v>1000000</v>
      </c>
      <c r="N69" s="4">
        <v>1000000</v>
      </c>
      <c r="O69" s="4">
        <v>1000000</v>
      </c>
      <c r="P69" s="4">
        <v>1000000</v>
      </c>
      <c r="Q69" s="4">
        <v>1000000</v>
      </c>
      <c r="R69" s="4">
        <v>1000000</v>
      </c>
    </row>
    <row r="70" spans="3:18" s="4" customFormat="1" ht="12.75">
      <c r="C70" s="14">
        <v>4846523</v>
      </c>
      <c r="D70" s="10" t="s">
        <v>141</v>
      </c>
      <c r="E70" s="4">
        <v>144</v>
      </c>
      <c r="F70" s="4" t="s">
        <v>30</v>
      </c>
      <c r="G70" s="4">
        <v>1700000</v>
      </c>
      <c r="H70" s="4">
        <v>1700000</v>
      </c>
      <c r="I70" s="4">
        <v>1700000</v>
      </c>
      <c r="J70" s="4">
        <v>1700000</v>
      </c>
      <c r="K70" s="4">
        <v>1700000</v>
      </c>
      <c r="L70" s="4">
        <v>1700000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</row>
    <row r="71" spans="3:18" s="4" customFormat="1" ht="12.75">
      <c r="C71" s="14">
        <v>3447275</v>
      </c>
      <c r="D71" s="10" t="s">
        <v>142</v>
      </c>
      <c r="E71" s="4">
        <v>144</v>
      </c>
      <c r="F71" s="4" t="s">
        <v>30</v>
      </c>
      <c r="G71" s="4">
        <v>1500000</v>
      </c>
      <c r="H71" s="4">
        <v>1500000</v>
      </c>
      <c r="I71" s="4">
        <v>1500000</v>
      </c>
      <c r="J71" s="4">
        <v>1500000</v>
      </c>
      <c r="K71" s="4">
        <v>1500000</v>
      </c>
      <c r="L71" s="4">
        <v>1500000</v>
      </c>
      <c r="M71" s="4">
        <v>1500000</v>
      </c>
      <c r="N71" s="4">
        <v>1500000</v>
      </c>
      <c r="O71" s="4">
        <v>1500000</v>
      </c>
      <c r="P71" s="4">
        <v>1500000</v>
      </c>
      <c r="Q71" s="4">
        <v>1500000</v>
      </c>
      <c r="R71" s="4">
        <v>1500000</v>
      </c>
    </row>
    <row r="72" spans="3:18" s="4" customFormat="1" ht="12.75">
      <c r="C72" s="220">
        <v>4897972</v>
      </c>
      <c r="D72" s="221" t="s">
        <v>143</v>
      </c>
      <c r="E72" s="4">
        <v>144</v>
      </c>
      <c r="F72" s="4" t="s">
        <v>30</v>
      </c>
      <c r="G72" s="4">
        <v>3000000</v>
      </c>
      <c r="H72" s="4">
        <v>3000000</v>
      </c>
      <c r="I72" s="4">
        <v>3000000</v>
      </c>
      <c r="J72" s="4">
        <v>3000000</v>
      </c>
      <c r="K72" s="4">
        <v>3000000</v>
      </c>
      <c r="L72" s="4">
        <v>3000000</v>
      </c>
      <c r="M72" s="4">
        <v>3000000</v>
      </c>
      <c r="N72" s="4">
        <v>3000000</v>
      </c>
      <c r="O72" s="4">
        <v>3000000</v>
      </c>
      <c r="P72" s="4">
        <v>3000000</v>
      </c>
      <c r="Q72" s="4">
        <v>3000000</v>
      </c>
      <c r="R72" s="4">
        <v>3000000</v>
      </c>
    </row>
    <row r="73" spans="3:18" s="4" customFormat="1" ht="12.75">
      <c r="C73" s="220"/>
      <c r="D73" s="221"/>
      <c r="E73" s="4">
        <v>230</v>
      </c>
      <c r="F73" s="4" t="s">
        <v>56</v>
      </c>
      <c r="G73" s="4">
        <v>0</v>
      </c>
      <c r="H73" s="4">
        <v>0</v>
      </c>
      <c r="I73" s="4">
        <v>200000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</row>
    <row r="74" spans="3:18" s="4" customFormat="1" ht="12.75">
      <c r="C74" s="220">
        <v>5369304</v>
      </c>
      <c r="D74" s="221" t="s">
        <v>144</v>
      </c>
      <c r="E74" s="4">
        <v>111</v>
      </c>
      <c r="F74" s="4" t="s">
        <v>25</v>
      </c>
      <c r="G74" s="4">
        <v>2000000</v>
      </c>
      <c r="H74" s="4">
        <v>2000000</v>
      </c>
      <c r="I74" s="4">
        <v>2000000</v>
      </c>
      <c r="J74" s="4">
        <v>2000000</v>
      </c>
      <c r="K74" s="4">
        <v>2000000</v>
      </c>
      <c r="L74" s="4">
        <v>2000000</v>
      </c>
      <c r="M74" s="4">
        <v>2000000</v>
      </c>
      <c r="N74" s="4">
        <v>2000000</v>
      </c>
      <c r="O74" s="4">
        <v>2000000</v>
      </c>
      <c r="P74" s="4">
        <v>2000000</v>
      </c>
      <c r="Q74" s="4">
        <v>2000000</v>
      </c>
      <c r="R74" s="4">
        <v>2000000</v>
      </c>
    </row>
    <row r="75" spans="3:18" s="4" customFormat="1" ht="12.75">
      <c r="C75" s="220"/>
      <c r="D75" s="221"/>
      <c r="E75" s="4">
        <v>230</v>
      </c>
      <c r="F75" s="4" t="s">
        <v>56</v>
      </c>
      <c r="G75" s="4">
        <v>0</v>
      </c>
      <c r="H75" s="4">
        <v>0</v>
      </c>
      <c r="I75" s="4">
        <v>150000</v>
      </c>
      <c r="J75" s="4">
        <v>350000</v>
      </c>
      <c r="K75" s="4">
        <v>550000</v>
      </c>
      <c r="L75" s="4">
        <v>0</v>
      </c>
      <c r="M75" s="4">
        <v>362000</v>
      </c>
      <c r="N75" s="4">
        <v>650000</v>
      </c>
      <c r="O75" s="4">
        <v>0</v>
      </c>
      <c r="P75" s="4">
        <v>0</v>
      </c>
      <c r="Q75" s="4">
        <v>1150000</v>
      </c>
      <c r="R75" s="4">
        <v>450000</v>
      </c>
    </row>
    <row r="76" spans="3:18" s="4" customFormat="1" ht="12.75">
      <c r="C76" s="14">
        <v>4325505</v>
      </c>
      <c r="D76" s="10" t="s">
        <v>145</v>
      </c>
      <c r="E76" s="4">
        <v>144</v>
      </c>
      <c r="F76" s="4" t="s">
        <v>30</v>
      </c>
      <c r="G76" s="4">
        <v>1000000</v>
      </c>
      <c r="H76" s="4">
        <v>1000000</v>
      </c>
      <c r="I76" s="4">
        <v>1000000</v>
      </c>
      <c r="J76" s="4">
        <v>1000000</v>
      </c>
      <c r="K76" s="4">
        <v>1000000</v>
      </c>
      <c r="L76" s="4">
        <v>1000000</v>
      </c>
      <c r="M76" s="4">
        <v>1000000</v>
      </c>
      <c r="N76" s="4">
        <v>1000000</v>
      </c>
      <c r="O76" s="4">
        <v>1000000</v>
      </c>
      <c r="P76" s="4">
        <v>1000000</v>
      </c>
      <c r="Q76" s="4">
        <v>1000000</v>
      </c>
      <c r="R76" s="4">
        <v>1000000</v>
      </c>
    </row>
    <row r="77" spans="3:18" s="4" customFormat="1" ht="12.75">
      <c r="C77" s="14">
        <v>1719737</v>
      </c>
      <c r="D77" s="10" t="s">
        <v>146</v>
      </c>
      <c r="E77" s="4">
        <v>145</v>
      </c>
      <c r="F77" s="4" t="s">
        <v>38</v>
      </c>
      <c r="G77" s="4">
        <v>3000000</v>
      </c>
      <c r="H77" s="4">
        <v>3000000</v>
      </c>
      <c r="I77" s="4">
        <v>3000000</v>
      </c>
      <c r="J77" s="4">
        <v>3000000</v>
      </c>
      <c r="K77" s="4">
        <v>3000000</v>
      </c>
      <c r="L77" s="4">
        <v>3000000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</row>
    <row r="78" spans="3:18" s="4" customFormat="1" ht="12.75">
      <c r="C78" s="14">
        <v>4198657</v>
      </c>
      <c r="D78" s="10" t="s">
        <v>147</v>
      </c>
      <c r="E78" s="4">
        <v>145</v>
      </c>
      <c r="F78" s="4" t="s">
        <v>38</v>
      </c>
      <c r="G78" s="4">
        <v>3000000</v>
      </c>
      <c r="H78" s="4">
        <v>3000000</v>
      </c>
      <c r="I78" s="4">
        <v>3000000</v>
      </c>
      <c r="J78" s="4">
        <v>3000000</v>
      </c>
      <c r="K78" s="4">
        <v>3000000</v>
      </c>
      <c r="L78" s="4">
        <v>3000000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</row>
    <row r="79" spans="3:18" s="4" customFormat="1" ht="12.75">
      <c r="C79" s="220">
        <v>2496929</v>
      </c>
      <c r="D79" s="221" t="s">
        <v>148</v>
      </c>
      <c r="E79" s="4">
        <v>145</v>
      </c>
      <c r="F79" s="4" t="s">
        <v>38</v>
      </c>
      <c r="G79" s="4">
        <v>6000000</v>
      </c>
      <c r="H79" s="4">
        <v>6000000</v>
      </c>
      <c r="I79" s="4">
        <v>6000000</v>
      </c>
      <c r="J79" s="4">
        <v>6000000</v>
      </c>
      <c r="K79" s="4">
        <v>6000000</v>
      </c>
      <c r="L79" s="4">
        <v>6000000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</row>
    <row r="80" spans="3:18" s="4" customFormat="1" ht="12.75">
      <c r="C80" s="220"/>
      <c r="D80" s="221"/>
      <c r="E80" s="4">
        <v>230</v>
      </c>
      <c r="F80" s="4" t="s">
        <v>113</v>
      </c>
      <c r="G80" s="4">
        <v>0</v>
      </c>
      <c r="H80" s="4">
        <v>0</v>
      </c>
      <c r="I80" s="4">
        <v>0</v>
      </c>
      <c r="J80" s="4">
        <v>0</v>
      </c>
      <c r="K80" s="4">
        <v>300000</v>
      </c>
      <c r="L80" s="4">
        <v>500000</v>
      </c>
      <c r="M80" s="4">
        <v>300000</v>
      </c>
      <c r="N80" s="4">
        <v>0</v>
      </c>
      <c r="O80" s="4">
        <v>500000</v>
      </c>
      <c r="P80" s="4">
        <v>0</v>
      </c>
      <c r="Q80" s="4">
        <v>0</v>
      </c>
      <c r="R80" s="4">
        <v>0</v>
      </c>
    </row>
    <row r="81" spans="3:18" s="4" customFormat="1" ht="12.75">
      <c r="C81" s="14">
        <v>6568877</v>
      </c>
      <c r="D81" s="10" t="s">
        <v>149</v>
      </c>
      <c r="E81" s="4">
        <v>144</v>
      </c>
      <c r="F81" s="4" t="s">
        <v>30</v>
      </c>
      <c r="G81" s="4">
        <v>1000000</v>
      </c>
      <c r="H81" s="4">
        <v>1000000</v>
      </c>
      <c r="I81" s="4">
        <v>1000000</v>
      </c>
      <c r="J81" s="4">
        <v>1000000</v>
      </c>
      <c r="K81" s="4">
        <v>1000000</v>
      </c>
      <c r="L81" s="4">
        <v>1000000</v>
      </c>
      <c r="M81" s="4">
        <v>1000000</v>
      </c>
      <c r="N81" s="4">
        <v>1000000</v>
      </c>
      <c r="O81" s="4">
        <v>1000000</v>
      </c>
      <c r="P81" s="4">
        <v>1000000</v>
      </c>
      <c r="Q81" s="4">
        <v>1000000</v>
      </c>
      <c r="R81" s="4">
        <v>1000000</v>
      </c>
    </row>
    <row r="82" spans="3:18" ht="12.75">
      <c r="C82" s="11">
        <v>3696935</v>
      </c>
      <c r="D82" s="12" t="s">
        <v>150</v>
      </c>
      <c r="E82">
        <v>145</v>
      </c>
      <c r="F82" t="s">
        <v>38</v>
      </c>
      <c r="G82">
        <v>0</v>
      </c>
      <c r="H82">
        <v>0</v>
      </c>
      <c r="I82">
        <v>0</v>
      </c>
      <c r="J82">
        <v>2000000</v>
      </c>
      <c r="K82">
        <v>2000000</v>
      </c>
      <c r="L82">
        <v>2000000</v>
      </c>
      <c r="M82">
        <v>2000000</v>
      </c>
      <c r="N82">
        <v>0</v>
      </c>
      <c r="O82">
        <v>0</v>
      </c>
      <c r="P82">
        <v>0</v>
      </c>
      <c r="Q82">
        <v>0</v>
      </c>
      <c r="R82">
        <v>0</v>
      </c>
    </row>
    <row r="83" spans="3:18" ht="12.75">
      <c r="C83" s="11">
        <v>5063887</v>
      </c>
      <c r="D83" s="12" t="s">
        <v>151</v>
      </c>
      <c r="E83">
        <v>144</v>
      </c>
      <c r="F83" t="s">
        <v>30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2000000</v>
      </c>
      <c r="O83">
        <v>2000000</v>
      </c>
      <c r="P83">
        <v>2000000</v>
      </c>
      <c r="Q83">
        <v>2000000</v>
      </c>
      <c r="R83">
        <v>2000000</v>
      </c>
    </row>
    <row r="84" spans="3:18" ht="12.75">
      <c r="C84" s="11">
        <v>3200309</v>
      </c>
      <c r="D84" s="12" t="s">
        <v>152</v>
      </c>
      <c r="E84">
        <v>145</v>
      </c>
      <c r="F84" t="s">
        <v>38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2000000</v>
      </c>
      <c r="Q84">
        <v>2000000</v>
      </c>
      <c r="R84">
        <v>2000000</v>
      </c>
    </row>
    <row r="85" spans="3:4" ht="12.75">
      <c r="C85" s="11"/>
      <c r="D85" s="12"/>
    </row>
    <row r="86" spans="3:4" ht="12.75">
      <c r="C86" s="11"/>
      <c r="D86" s="12"/>
    </row>
    <row r="87" spans="3:4" ht="12.75">
      <c r="C87" s="219"/>
      <c r="D87" s="223"/>
    </row>
    <row r="88" spans="3:4" ht="12.75">
      <c r="C88" s="219"/>
      <c r="D88" s="224"/>
    </row>
    <row r="89" ht="12.75">
      <c r="C89" s="11"/>
    </row>
    <row r="90" ht="12.75">
      <c r="C90" s="11"/>
    </row>
    <row r="91" spans="3:4" ht="12.75">
      <c r="C91" s="219"/>
      <c r="D91" s="224"/>
    </row>
    <row r="92" spans="3:6" ht="12.75">
      <c r="C92" s="219"/>
      <c r="D92" s="224"/>
      <c r="F92" s="13"/>
    </row>
    <row r="93" spans="3:4" ht="12.75">
      <c r="C93" s="11"/>
      <c r="D93" s="12"/>
    </row>
    <row r="94" spans="3:4" ht="12.75">
      <c r="C94" s="11"/>
      <c r="D94" s="12"/>
    </row>
    <row r="95" spans="3:4" ht="12.75">
      <c r="C95" s="11"/>
      <c r="D95" s="12"/>
    </row>
  </sheetData>
  <sheetProtection/>
  <mergeCells count="56">
    <mergeCell ref="D74:D75"/>
    <mergeCell ref="D79:D80"/>
    <mergeCell ref="D87:D88"/>
    <mergeCell ref="D91:D92"/>
    <mergeCell ref="D54:D55"/>
    <mergeCell ref="D57:D58"/>
    <mergeCell ref="D60:D62"/>
    <mergeCell ref="D63:D64"/>
    <mergeCell ref="D65:D66"/>
    <mergeCell ref="D72:D73"/>
    <mergeCell ref="D37:D39"/>
    <mergeCell ref="D40:D42"/>
    <mergeCell ref="D43:D45"/>
    <mergeCell ref="D46:D48"/>
    <mergeCell ref="D49:D51"/>
    <mergeCell ref="D52:D53"/>
    <mergeCell ref="D19:D21"/>
    <mergeCell ref="D22:D24"/>
    <mergeCell ref="D25:D27"/>
    <mergeCell ref="D28:D30"/>
    <mergeCell ref="D31:D33"/>
    <mergeCell ref="D34:D36"/>
    <mergeCell ref="C74:C75"/>
    <mergeCell ref="C79:C80"/>
    <mergeCell ref="C87:C88"/>
    <mergeCell ref="C91:C92"/>
    <mergeCell ref="D3:D5"/>
    <mergeCell ref="D6:D7"/>
    <mergeCell ref="D8:D9"/>
    <mergeCell ref="D10:D12"/>
    <mergeCell ref="D13:D15"/>
    <mergeCell ref="D16:D18"/>
    <mergeCell ref="C54:C55"/>
    <mergeCell ref="C57:C58"/>
    <mergeCell ref="C60:C62"/>
    <mergeCell ref="C63:C64"/>
    <mergeCell ref="C65:C66"/>
    <mergeCell ref="C72:C73"/>
    <mergeCell ref="C37:C39"/>
    <mergeCell ref="C40:C42"/>
    <mergeCell ref="C43:C45"/>
    <mergeCell ref="C46:C48"/>
    <mergeCell ref="C49:C51"/>
    <mergeCell ref="C52:C53"/>
    <mergeCell ref="C19:C21"/>
    <mergeCell ref="C22:C24"/>
    <mergeCell ref="C25:C27"/>
    <mergeCell ref="C28:C30"/>
    <mergeCell ref="C31:C33"/>
    <mergeCell ref="C34:C36"/>
    <mergeCell ref="C3:C5"/>
    <mergeCell ref="C6:C7"/>
    <mergeCell ref="C8:C9"/>
    <mergeCell ref="C10:C12"/>
    <mergeCell ref="C13:C15"/>
    <mergeCell ref="C16:C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H3:H23"/>
  <sheetViews>
    <sheetView workbookViewId="0" topLeftCell="A1">
      <selection activeCell="H15" sqref="H15"/>
    </sheetView>
  </sheetViews>
  <sheetFormatPr defaultColWidth="11.421875" defaultRowHeight="12.75"/>
  <cols>
    <col min="8" max="8" width="13.140625" style="0" customWidth="1"/>
  </cols>
  <sheetData>
    <row r="3" ht="12.75">
      <c r="H3" s="1">
        <v>173808086</v>
      </c>
    </row>
    <row r="4" ht="12.75">
      <c r="H4" s="1">
        <v>105614445</v>
      </c>
    </row>
    <row r="5" ht="12.75">
      <c r="H5" s="1">
        <v>99946432</v>
      </c>
    </row>
    <row r="6" ht="12.75">
      <c r="H6" s="1">
        <v>84020918</v>
      </c>
    </row>
    <row r="7" ht="12.75">
      <c r="H7" s="1">
        <v>86473239</v>
      </c>
    </row>
    <row r="8" ht="12.75">
      <c r="H8" s="1">
        <v>87063547</v>
      </c>
    </row>
    <row r="9" ht="12.75">
      <c r="H9" s="1">
        <v>91815426</v>
      </c>
    </row>
    <row r="10" ht="12.75">
      <c r="H10" s="1">
        <v>91240065</v>
      </c>
    </row>
    <row r="11" ht="12.75">
      <c r="H11" s="1">
        <v>81875686</v>
      </c>
    </row>
    <row r="12" ht="12.75">
      <c r="H12" s="1">
        <v>83201199</v>
      </c>
    </row>
    <row r="13" ht="12.75">
      <c r="H13" s="1">
        <v>87207334</v>
      </c>
    </row>
    <row r="14" ht="12.75">
      <c r="H14" s="1">
        <v>84567916</v>
      </c>
    </row>
    <row r="15" ht="12.75">
      <c r="H15" s="1">
        <f>SUM(H3:H14)</f>
        <v>1156834293</v>
      </c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Juan Aguilera</cp:lastModifiedBy>
  <cp:lastPrinted>2022-01-26T13:15:15Z</cp:lastPrinted>
  <dcterms:created xsi:type="dcterms:W3CDTF">2003-03-07T14:03:57Z</dcterms:created>
  <dcterms:modified xsi:type="dcterms:W3CDTF">2024-01-19T15:42:53Z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519F983161BB4E76A20E1ABA2E542F2D</vt:lpwstr>
  </property>
  <property fmtid="{D5CDD505-2E9C-101B-9397-08002B2CF9AE}" pid="3" name="KSOProductBuildVer">
    <vt:lpwstr>3082-12.2.0.13431</vt:lpwstr>
  </property>
</Properties>
</file>